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5\VZ\VZ nadlimitní\NÁSTROJE A NÁŘADÍ\část 2 _S247_25\"/>
    </mc:Choice>
  </mc:AlternateContent>
  <xr:revisionPtr revIDLastSave="0" documentId="8_{289F53D0-6CD0-4D03-A242-37A1F8268F98}" xr6:coauthVersionLast="47" xr6:coauthVersionMax="47" xr10:uidLastSave="{00000000-0000-0000-0000-000000000000}"/>
  <bookViews>
    <workbookView xWindow="36225" yWindow="255" windowWidth="17730" windowHeight="15405" xr2:uid="{00000000-000D-0000-FFFF-FFFF00000000}"/>
  </bookViews>
  <sheets>
    <sheet name="Frezování" sheetId="12" r:id="rId1"/>
  </sheets>
  <definedNames>
    <definedName name="_xlnm._FilterDatabase" localSheetId="0" hidden="1">Frezování!$A$5:$N$130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12" l="1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69" i="12"/>
  <c r="N70" i="12"/>
  <c r="N71" i="12"/>
  <c r="N72" i="12"/>
  <c r="N73" i="12"/>
  <c r="N74" i="12"/>
  <c r="N75" i="12"/>
  <c r="N76" i="12"/>
  <c r="N77" i="12"/>
  <c r="N78" i="12"/>
  <c r="N79" i="12"/>
  <c r="N80" i="12"/>
  <c r="N81" i="12"/>
  <c r="N82" i="12"/>
  <c r="N83" i="12"/>
  <c r="N84" i="12"/>
  <c r="N85" i="12"/>
  <c r="N86" i="12"/>
  <c r="N87" i="12"/>
  <c r="N88" i="12"/>
  <c r="N89" i="12"/>
  <c r="N90" i="12"/>
  <c r="N91" i="12"/>
  <c r="N92" i="12"/>
  <c r="N93" i="12"/>
  <c r="N94" i="12"/>
  <c r="N95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108" i="12"/>
  <c r="N109" i="12"/>
  <c r="N110" i="12"/>
  <c r="N111" i="12"/>
  <c r="N112" i="12"/>
  <c r="N113" i="12"/>
  <c r="N114" i="12"/>
  <c r="N115" i="12"/>
  <c r="N116" i="12"/>
  <c r="N117" i="12"/>
  <c r="N118" i="12"/>
  <c r="N119" i="12"/>
  <c r="N120" i="12"/>
  <c r="N121" i="12"/>
  <c r="N122" i="12"/>
  <c r="N123" i="12"/>
  <c r="N124" i="12"/>
  <c r="N6" i="12"/>
  <c r="M125" i="12" l="1"/>
</calcChain>
</file>

<file path=xl/sharedStrings.xml><?xml version="1.0" encoding="utf-8"?>
<sst xmlns="http://schemas.openxmlformats.org/spreadsheetml/2006/main" count="665" uniqueCount="357">
  <si>
    <t>Číslo artiklu</t>
  </si>
  <si>
    <t>Název 2</t>
  </si>
  <si>
    <t>ISO -označení</t>
  </si>
  <si>
    <t>Název výrobce</t>
  </si>
  <si>
    <t>Umístění seg 2</t>
  </si>
  <si>
    <t>Umístění seg 4</t>
  </si>
  <si>
    <t>KS</t>
  </si>
  <si>
    <t>Moldino</t>
  </si>
  <si>
    <t>Pramet</t>
  </si>
  <si>
    <t>SAU</t>
  </si>
  <si>
    <t>Sumitomo</t>
  </si>
  <si>
    <t>Walter</t>
  </si>
  <si>
    <t>Název 1</t>
  </si>
  <si>
    <t>DC Swiss</t>
  </si>
  <si>
    <t>FREZA 32</t>
  </si>
  <si>
    <t>Rychloposuvová fréza D32 ASRM</t>
  </si>
  <si>
    <t>FREZA ROHOVA 50</t>
  </si>
  <si>
    <t>Rohová fréza D50 TGS</t>
  </si>
  <si>
    <t>FREZA MODULARNI 32</t>
  </si>
  <si>
    <t>Rohová fréza D32, modulární ,5 zubů.</t>
  </si>
  <si>
    <t>FREZA 100</t>
  </si>
  <si>
    <t>Rychloposuvová fréza D 100 , 8 zubů, nástrčná  d= 32 mm.</t>
  </si>
  <si>
    <t>FREZA 80</t>
  </si>
  <si>
    <t>Čelní fréza D80 , 8 zubů.</t>
  </si>
  <si>
    <t>Čelní fréza D80 , 6 zubů.</t>
  </si>
  <si>
    <t>Rohová fréza D80, 7 zubů, nástrčná d= 27 mm.</t>
  </si>
  <si>
    <t>FREZA JEZKOVA 32</t>
  </si>
  <si>
    <t>Rohová fréza kukuřice D32 - weldon d =32 mm.</t>
  </si>
  <si>
    <t>Rohová fréza D32 ,5 zubů.</t>
  </si>
  <si>
    <t>FREZA JEZKOVA 40</t>
  </si>
  <si>
    <t>Rohová fréza kukuřice D40 - weldon d =32 mm.</t>
  </si>
  <si>
    <t>FREZA ROHOVA 25</t>
  </si>
  <si>
    <t>Rohová fréza D25, modulární , 4 zuby.</t>
  </si>
  <si>
    <t>FREZA 35</t>
  </si>
  <si>
    <t>Rychloposuvová fréza D 35 , 4 zuby, závit M16.</t>
  </si>
  <si>
    <t>FREZA 125</t>
  </si>
  <si>
    <t>Čelní fréza D125, 8 zubů.</t>
  </si>
  <si>
    <t>Rychloposuvová fréza D 80 , 6 zubů, nástrčná  d= 27 mm.</t>
  </si>
  <si>
    <t>FREZA 160</t>
  </si>
  <si>
    <t>Rohová fréza D160, 10 zubů, nástrčná d= 40 mm.</t>
  </si>
  <si>
    <t>FREZA  D63</t>
  </si>
  <si>
    <t>Čelní fréza D63 , 6 zubů.</t>
  </si>
  <si>
    <t>FREZA 16</t>
  </si>
  <si>
    <t>Rohová fréza D16, modulární , 2 zuby.</t>
  </si>
  <si>
    <t>FREZA 20</t>
  </si>
  <si>
    <t>Rohová fréza D20, modulární , 3 zuby.</t>
  </si>
  <si>
    <t>FREZA 20A3R029A20</t>
  </si>
  <si>
    <t>Fréza stopková D20 ,VBD AD 11 ,úhel nastavení90°, upínací stopka d=20mm, 3 zuby.</t>
  </si>
  <si>
    <t>Rohová fréza D 100, nástrčná d32, VBD SD 12, 8- zubů.</t>
  </si>
  <si>
    <t>FREZA 10</t>
  </si>
  <si>
    <t>Fréza stopková D10, upínací stopkad = 16 mm, VBD SD09, 1-zub.</t>
  </si>
  <si>
    <t>FREZA D66 KT412</t>
  </si>
  <si>
    <t>Fréza hrubovací s břity ve šroubovici, kužel ISO 50, VBD APKX15, délka břitu 50 mm , 4 zuby.</t>
  </si>
  <si>
    <t>FREZA 34</t>
  </si>
  <si>
    <t>Zapichovací fréza plátková D34, weldon, L= min 75 mm ,vnitřní chlazení.</t>
  </si>
  <si>
    <t>ZAVIT.FRÉZA NPTF 1/2</t>
  </si>
  <si>
    <t>Závitová fréza NPTF 1/2 ,povlakovaná</t>
  </si>
  <si>
    <t>HLAVA FREZ. 100</t>
  </si>
  <si>
    <t>Čelní 45° fréza D100 WGC</t>
  </si>
  <si>
    <t>FREZA ROHOVA 80</t>
  </si>
  <si>
    <t>Rohová fréza kukuřice D80 - Wave Repeater Mill WRX</t>
  </si>
  <si>
    <t>Hrubovací 90° fréza D80 - Sumi Power Mill</t>
  </si>
  <si>
    <t>HLAVA FREZ. 125</t>
  </si>
  <si>
    <t>Čelní 45° fréza D125 WGC</t>
  </si>
  <si>
    <t>HLAVA FREZ. 80</t>
  </si>
  <si>
    <t>Čelní jemnozubá 45° fréza D80 WGC</t>
  </si>
  <si>
    <t>FREZA SUMITOMO 80</t>
  </si>
  <si>
    <t>Čelní 45° fréza D80 střední rozteč WGXM</t>
  </si>
  <si>
    <t>FREZA RSXF 100 25ES</t>
  </si>
  <si>
    <t>Těleso frézy D100 - WAVE RADIUS</t>
  </si>
  <si>
    <t>TELESO FREZY D25 R5</t>
  </si>
  <si>
    <t>Těleso frézy D25 - WAVE RADIUS</t>
  </si>
  <si>
    <t>TEL. FREZY RSXF D25</t>
  </si>
  <si>
    <t>Těleso modulární frézy D25 - WAVE RADIUS</t>
  </si>
  <si>
    <t>Čelní 45° fréza jemnozubá D100 WGCM</t>
  </si>
  <si>
    <t>FREZA D160</t>
  </si>
  <si>
    <t>Hrubovací 90° fréza D160 - Sumi Power Mill</t>
  </si>
  <si>
    <t>Monolitní fréza D20, weldon, prodloužená, odlehčená, povlakovaná 55 HRC</t>
  </si>
  <si>
    <t>FREZA ROHOVA 63</t>
  </si>
  <si>
    <t>Rohová fréza kukuřice D63 - Wave Repeater Mill - WRX</t>
  </si>
  <si>
    <t>Rychloposuvová fréza D32, 5 zubů, válcová d=32 mm.</t>
  </si>
  <si>
    <t>TUNGALOY</t>
  </si>
  <si>
    <t>Unicut</t>
  </si>
  <si>
    <t>Monolitní fréza D6 kulová, válcová stopka, povlakovaná 55 HRC, l = 57 mm, 2 zuby.</t>
  </si>
  <si>
    <t>Monolitní fréza D16, prodloužená 2D, weldon d=16 mm, povlakovaná 55 HRC, l = 92 mm. 4 zuby</t>
  </si>
  <si>
    <t>Monolitní fréza D6, prodloužená 3D, weldon d=6 mm, povlakovaná 55 HRC, l = 62 mm. 4 zuby</t>
  </si>
  <si>
    <t>FREZA TVAROVA D4/32</t>
  </si>
  <si>
    <t>Fréza tvarová D4, weldon D12, povlakovaná, 3 zuby</t>
  </si>
  <si>
    <t>NAVRTAVAK 20</t>
  </si>
  <si>
    <t>Navrtávák D20 - 90°, bez chlazení , povlakovaný.</t>
  </si>
  <si>
    <t>NASTROJ SRAZECI 20 x 90°</t>
  </si>
  <si>
    <t>Monolitní srážeč D20, bez chlazení , povlakovaný ,2 zuby.</t>
  </si>
  <si>
    <t>Monolitní fréza D10, válcová stopka d=10 mm, l = 80 mm. 3 zuby, leštěná,do mat. : hliník</t>
  </si>
  <si>
    <t>FREZA D50</t>
  </si>
  <si>
    <t>Nástrčná ježková fréza D50, přední dvouřadé nadstavení.</t>
  </si>
  <si>
    <t>ZPS-FN</t>
  </si>
  <si>
    <t>FREZA 4</t>
  </si>
  <si>
    <t>FREZA 5</t>
  </si>
  <si>
    <t>Fréza čtvrtkruhová vydutá R5 s válcovou stopkou dle ČSN 222226.</t>
  </si>
  <si>
    <t>FREZA ROH. 40</t>
  </si>
  <si>
    <t>Rohová fréza D40</t>
  </si>
  <si>
    <t>F1600.40.N22.40.14.Z4.C</t>
  </si>
  <si>
    <t>FREZA ROH. 80</t>
  </si>
  <si>
    <t>Rohová fréza D80</t>
  </si>
  <si>
    <t>F1600.80.N27.50.14.Z6.C</t>
  </si>
  <si>
    <t>FREZA ROH. 100</t>
  </si>
  <si>
    <t>Rohová fréza D100</t>
  </si>
  <si>
    <t>F1600.100.N32.50.14.Z7.C</t>
  </si>
  <si>
    <t>FREZA ROH. 16</t>
  </si>
  <si>
    <t>Rohová fréza D16, weldon, vnitřní chlazení</t>
  </si>
  <si>
    <t>FREZA ROH. 20</t>
  </si>
  <si>
    <t>Rohová fréza D20, weldon, vnitřní chlazení</t>
  </si>
  <si>
    <t>FREZA ROH. 25</t>
  </si>
  <si>
    <t>Rohová fréza D25, weldon, vnitřní chlazení</t>
  </si>
  <si>
    <t>FREZA ROH. 32</t>
  </si>
  <si>
    <t>Rohová fréza D32, weldon, vnitřní chlazení</t>
  </si>
  <si>
    <t>FREZA 52</t>
  </si>
  <si>
    <t>Rádiusová fréza D52 , nástrčná , d= 22 mm .</t>
  </si>
  <si>
    <t>F2680.52.N22.50.6.Z5.C</t>
  </si>
  <si>
    <t>FREZA 66</t>
  </si>
  <si>
    <t>Rádiusová fréza D66 , nástrčná , d= 27 mm .</t>
  </si>
  <si>
    <t>F2680.66.N27.50.8.Z5.C</t>
  </si>
  <si>
    <t>FREZA 27</t>
  </si>
  <si>
    <t>Zavrtávací fréza D 27 , 2 -zuby.</t>
  </si>
  <si>
    <t>M12HD27 -3050</t>
  </si>
  <si>
    <t>NINE</t>
  </si>
  <si>
    <t>FREZA 40</t>
  </si>
  <si>
    <t>Fréza 40 kukuřice.</t>
  </si>
  <si>
    <t>AME1240S32-63-4INT</t>
  </si>
  <si>
    <t>HITACHI</t>
  </si>
  <si>
    <t>FREZA 50</t>
  </si>
  <si>
    <t>Válcová fréza D50 s břity ve šroubovici, počet řad zubů 3,pracovní délka l=54 mm, ISO 50 / DIN 69871.</t>
  </si>
  <si>
    <t>FREZA 50J3R100H50/SAD16E54-C</t>
  </si>
  <si>
    <t>Stopková plátková fréza D16 , rohová , 2 zuby , válcová stopka d = 16 mm.</t>
  </si>
  <si>
    <t>16A2R027B16C/SAP11D</t>
  </si>
  <si>
    <t>PRAMET</t>
  </si>
  <si>
    <t>Rohová fréza D100, vnitřní chlazení, nástrčná d=32mm, 5 zubů</t>
  </si>
  <si>
    <t xml:space="preserve">Monolitní fréza D32, prodloužená 7D v l=115, weldon d=32 mm, povlakovaná 62 HRC, celková l = 200 mm. 6 zuby </t>
  </si>
  <si>
    <t>Referenční vzorek *</t>
  </si>
  <si>
    <t>MIN_STAV Toolbox **</t>
  </si>
  <si>
    <t>MAX_STAV Toolbox **</t>
  </si>
  <si>
    <t>FREZA 220</t>
  </si>
  <si>
    <t>Tvarová fréza D 220</t>
  </si>
  <si>
    <t>D220 R8</t>
  </si>
  <si>
    <t>FREZA 32 MONOLITNI</t>
  </si>
  <si>
    <t>UNICUT</t>
  </si>
  <si>
    <t>FREZA 16 MONOLITNI</t>
  </si>
  <si>
    <t>FREZA 20 MONOLITNI</t>
  </si>
  <si>
    <t>FREZA 8 MONOLITNI</t>
  </si>
  <si>
    <t>FREZA 6 KULOVA</t>
  </si>
  <si>
    <t>FREZA 10 MONOLITNI</t>
  </si>
  <si>
    <t>FREZA 6 MONOLITNI</t>
  </si>
  <si>
    <t>FREZA 10 MONOLITNI-AL</t>
  </si>
  <si>
    <t>FREZA 16 MONOLITNI-AL</t>
  </si>
  <si>
    <t>Monolitní fréza D16 , válcová stopka d=16 mm, l = 130 mm. 3 zuby, leštěná,do mat. : hliník</t>
  </si>
  <si>
    <t>*</t>
  </si>
  <si>
    <t>FREZA 63</t>
  </si>
  <si>
    <t>FREZA D6X18X62 Z4</t>
  </si>
  <si>
    <t>S111502.060</t>
  </si>
  <si>
    <t>Palbit</t>
  </si>
  <si>
    <t>20A3R029A20-STN10-C</t>
  </si>
  <si>
    <t>FREZA 160 VBD</t>
  </si>
  <si>
    <t>Tangenciální rohová fréza D160</t>
  </si>
  <si>
    <t xml:space="preserve">Rohová fréza D32 </t>
  </si>
  <si>
    <t>Stopková fréza D: 20 mm</t>
  </si>
  <si>
    <t>FREZA 32 VBD</t>
  </si>
  <si>
    <t>F4042.Z25.025.Z02.15</t>
  </si>
  <si>
    <t>F4042.W32.032.Z03.15</t>
  </si>
  <si>
    <t>FREZA 25</t>
  </si>
  <si>
    <t>Rohová fréza D25</t>
  </si>
  <si>
    <t>FREZA 40 ROHOVA</t>
  </si>
  <si>
    <t>F1860.40.N16.40.10.Z6.C</t>
  </si>
  <si>
    <t>F8691.25W25.140.70.06</t>
  </si>
  <si>
    <t>F8691.20W20.133.70.04</t>
  </si>
  <si>
    <t>414387113300</t>
  </si>
  <si>
    <t>414387113200</t>
  </si>
  <si>
    <t>4-zubá rohová pro adaptivní i silové hrubování</t>
  </si>
  <si>
    <t>414387112500</t>
  </si>
  <si>
    <t>FREZA 6</t>
  </si>
  <si>
    <t>F9600.6.V6.80.35.Z4</t>
  </si>
  <si>
    <t>F9600.16.W16/15.5.150.38/76.Z4</t>
  </si>
  <si>
    <t>F9600.6.V6/5.9.80.18/55.Z4</t>
  </si>
  <si>
    <t>F.KOT.45°.12.V12.83.2.4.R0.25.Z6</t>
  </si>
  <si>
    <t>FREZA 12 45°</t>
  </si>
  <si>
    <t>Freza kotoučová pr. 12 45° s radiusem 0.25</t>
  </si>
  <si>
    <t>FREZA M16-03-5T</t>
  </si>
  <si>
    <t>KYOCERA</t>
  </si>
  <si>
    <t>Modulární fréza D32 rychloposuvová</t>
  </si>
  <si>
    <t>D25X61X125 Z6</t>
  </si>
  <si>
    <t>414387113400</t>
  </si>
  <si>
    <t>F8420.12.V12.100.48.Z4</t>
  </si>
  <si>
    <t>414387113000</t>
  </si>
  <si>
    <t>414387113100</t>
  </si>
  <si>
    <t>Freza tvarová pr.220 R6 na VBD QPMT 160660</t>
  </si>
  <si>
    <t>Rohová fréza D80 ,7 zubů , nástrčná d=27 mm.</t>
  </si>
  <si>
    <t>Rohová fréza D100 ,7 zubů , nástrčná d=32 mm.</t>
  </si>
  <si>
    <t>Rohová fréza D125 ,7 zubů , nástrčná d=40 mm.</t>
  </si>
  <si>
    <t>411221017700</t>
  </si>
  <si>
    <t>FREZA100</t>
  </si>
  <si>
    <t>Rovinná fréza D100, 8 zubů, nástrčná d=32mm</t>
  </si>
  <si>
    <t>411557038700</t>
  </si>
  <si>
    <t>MEC 25-S20-17</t>
  </si>
  <si>
    <t>080A20290</t>
  </si>
  <si>
    <t>T5000.40.W25.110.17.5.Z8</t>
  </si>
  <si>
    <t>WRCX-D315-R8-Z10</t>
  </si>
  <si>
    <t>FREZA 315</t>
  </si>
  <si>
    <t>FREZA 12</t>
  </si>
  <si>
    <t>Monolitní dokončovací fréza D12, prodloužená, leštěná, L = 100 mm. 4 zubu, mat. hliník</t>
  </si>
  <si>
    <t>WRCX-220R06</t>
  </si>
  <si>
    <t>Rohová fréza D25 ,2 zuby , Válcová stopka, d=20mm, L=120mm</t>
  </si>
  <si>
    <t>Freza D315 R8 polygonální, nástrčná, d=40mm, 10 zubů</t>
  </si>
  <si>
    <t>411557065800</t>
  </si>
  <si>
    <t>Rovinná fréza D63, 6 zubů, nástrčná d=22mm</t>
  </si>
  <si>
    <t>WEZR17050E5740Z03</t>
  </si>
  <si>
    <t>WRCX16080RS</t>
  </si>
  <si>
    <t>FREZA TVAROVA D80/20° Z5</t>
  </si>
  <si>
    <t>F1860.20.W20.110.30.Z3.C</t>
  </si>
  <si>
    <t>JX23004-01 D80 Z4 25°</t>
  </si>
  <si>
    <t>F3000.250.N50.12.Z12.10</t>
  </si>
  <si>
    <t>FREZA KOTOUCOVA</t>
  </si>
  <si>
    <t>FREZA T F.KOT.24.V25.120.9.Z8</t>
  </si>
  <si>
    <t>F4042.B27.080.Z07.15</t>
  </si>
  <si>
    <t>F8628.4.V6/3.8.62.9/17.Z</t>
  </si>
  <si>
    <t>Fréza D50 kukuřice</t>
  </si>
  <si>
    <t>Freza D80 polygonální, nástrčná, d=27mm, 4 zubů</t>
  </si>
  <si>
    <t>Tvarová čelní fréza válcová D80/20° Z5, ap max 58 mm pro VBD : LNEX131308 S54</t>
  </si>
  <si>
    <t>FREZA 80 / 20°</t>
  </si>
  <si>
    <t>FREZA 80 / 25°</t>
  </si>
  <si>
    <t>Tvarová čelní fréza válcová D80 / 25° upínací průměr D27H7, počet zubů 4+4 ve 2 řadách - LNEX 130616 - ap max. 22mm</t>
  </si>
  <si>
    <t>Kotoučová fréza D250</t>
  </si>
  <si>
    <t xml:space="preserve">FREZA MONOLITNI </t>
  </si>
  <si>
    <t>Rohová fréza D32</t>
  </si>
  <si>
    <t>JX2210601-01</t>
  </si>
  <si>
    <t>Fréza D32 tvarová R5 (upraveno pro destičky s R5 radiusem)</t>
  </si>
  <si>
    <t>JX1900308-01</t>
  </si>
  <si>
    <t>Fréza rohová D80, 7 zubů, nástrčná d=27mm</t>
  </si>
  <si>
    <t>Monolitní fréza D4,Délka břitu 2xD , Hloubka frézování 4xD, Nestejnoměrná rozteč břitů, stopka d=6 mm, povlakovaná 55 HRC, l = 62 mm, 4 zuby</t>
  </si>
  <si>
    <t>Monolitní fréza D25, prodloužená,Nestejnoměrná rozteč břitů,  weldon d=25 mm, povlakovaná 55 HRC, L = 125 mm. 6 zubu, na šroubovici děliče třísek</t>
  </si>
  <si>
    <t>Monolitní fréza D6,prodloužená 2D,Nestejnoměrná rozteč břitů,  d=6 mm, povlakovaná 55 HRC, l = 80 mm, 4 zuby</t>
  </si>
  <si>
    <t>Monolitní fréza D6 prodloužená L80mm,Nestejnoměrná rozteč břitů,  bez chlazení , povlakovaná ,l =min 55 mm.</t>
  </si>
  <si>
    <t>Monolitní fréza D16 prodloužená L150mm, Nestejnoměrná rozteč břitů, bez chlazení , povlakovaná , weldon,l =min 76 mm.</t>
  </si>
  <si>
    <t>Monolitní fréza D16 x 2D, bez chlazení ,Nestejnoměrná rozteč břitů,  povlakovaná , weldon,l =min 92 mm.</t>
  </si>
  <si>
    <t>Monolitní fréza D32,odlehčená L=65, Nestejnoměrná rozteč břitů, weldon d=32 mm, povlakovaná 55 HRC, l = 138 mm. 6 zubů</t>
  </si>
  <si>
    <t>Monolitní fréza D16 R2,prodloužená 2D,Nestejnoměrná rozteč břitů,  weldon d=16 mm, povlakovaná 55 HRC, l = 92 mm, 4 zuby</t>
  </si>
  <si>
    <t>Monolitní fréza D6, prodloužená 3D,Nestejnoměrná rozteč břitů,  weldon d=6 mm, povlakovaná 55 HRC, l = 62 mm. 4 zuby</t>
  </si>
  <si>
    <t>Monolitní fréza D16 ,prodloužená 3D,Nestejnoměrná rozteč břitů,  weldon d=16 mm, povlakovaná 55 HRC, l = 110 mm. 4 zuby</t>
  </si>
  <si>
    <t xml:space="preserve">Monolitní fréza D10, prodloužená 3D, Nestejnoměrná rozteč břitů, weldon d=10 mm, povlakovaná 55 HRC, l = 80 mm. 4 zuby </t>
  </si>
  <si>
    <t>Monolitní fréza D8, válcová,Nestejnoměrná rozteč břitů,  povlakovaná 55 HRC, l = 63 mm, 4 zuby</t>
  </si>
  <si>
    <t>Monolitní fréza D40 pro T- drážky, weldon, upínací stopka d=25mm, krček D17,5,  L=110mm, 8 zubů</t>
  </si>
  <si>
    <t>Monolitní fréza D24 pro T-drážky, Nestejnoměrná rozteč břitů, stopka d=25mm, délka L=120mm</t>
  </si>
  <si>
    <t>Tvarová čelní fréza válcová D25/45° Z5 pro VBD : VBD CNMU130608</t>
  </si>
  <si>
    <t>FREZA ZAVITOVA M20</t>
  </si>
  <si>
    <t>HCR18171L41</t>
  </si>
  <si>
    <t>Monolitní fréza M20 do hl = 41mm, mat. Hardox &gt;55HRC</t>
  </si>
  <si>
    <t>FREZA 8</t>
  </si>
  <si>
    <t>F8628.8.W8/7,7.70.17/33</t>
  </si>
  <si>
    <t>Monolitní fréza D8, prodloužená 3D,Nestejnoměrná rozteč břitů,  weldon d=8 mm, odlehčení pr. 7,7 do dleky 17mm, povlakovaná 55 HRC, l = 70 mm. 4 zuby</t>
  </si>
  <si>
    <t>F1650.16.W16.100.30.Z2.C</t>
  </si>
  <si>
    <t>F1650.20.W20.110.30.Z3.C</t>
  </si>
  <si>
    <t>F1650.25.W25.120.35.Z4.C</t>
  </si>
  <si>
    <t>F1650.32.W32.130.45.Z5.C</t>
  </si>
  <si>
    <t>F4042.B32.100.Z05.15</t>
  </si>
  <si>
    <t>WGC4100RS</t>
  </si>
  <si>
    <t>V309020V2012630Z2</t>
  </si>
  <si>
    <t>D20/90°</t>
  </si>
  <si>
    <t>CSN22 2226</t>
  </si>
  <si>
    <t>F2238CE.C.050.Z02.024</t>
  </si>
  <si>
    <t>F8810.16.W16/15,8.130*Z3</t>
  </si>
  <si>
    <t>F8607.16.W16.92.33.Z4</t>
  </si>
  <si>
    <t>F8810.10.V10/9,8.80.30/50.Z3</t>
  </si>
  <si>
    <t>F8607.32.W32.138.65.Z6</t>
  </si>
  <si>
    <t>F.TV.4.32.W12.83.15.Z3</t>
  </si>
  <si>
    <t>F8607.16.W16.92.32.R2.Z4</t>
  </si>
  <si>
    <t>F8617.6.W6.62.19.Z4</t>
  </si>
  <si>
    <t>F8300.16.W16.92.32.Z4</t>
  </si>
  <si>
    <t>F8617.16.W16.110.49.Z4</t>
  </si>
  <si>
    <t>F8617.10.W10.80.31.Z4</t>
  </si>
  <si>
    <t>F8200.6.V6.57.12.Z2</t>
  </si>
  <si>
    <t>F8607.8.V8.63.17.Z4</t>
  </si>
  <si>
    <t>EXN03R032M32.0-05L</t>
  </si>
  <si>
    <t>WRX3063RH53F27</t>
  </si>
  <si>
    <t>F8628.20.W20/19.135.41/8</t>
  </si>
  <si>
    <t>PWS4160RS</t>
  </si>
  <si>
    <t>WGCM 4100RS</t>
  </si>
  <si>
    <t>RSXF10025M12Z3</t>
  </si>
  <si>
    <t>RSX10025ES</t>
  </si>
  <si>
    <t>WGXM 13080RS</t>
  </si>
  <si>
    <t>WGCM 40 80 RS</t>
  </si>
  <si>
    <t>WGC4125RS</t>
  </si>
  <si>
    <t>PWS 4080 RS 0812</t>
  </si>
  <si>
    <t>WRX3080RH53F32</t>
  </si>
  <si>
    <t>2 -11  1/2</t>
  </si>
  <si>
    <t>S666W-034-16</t>
  </si>
  <si>
    <t>63J4R14H50-SAP15</t>
  </si>
  <si>
    <t>10N1R027BD16 SSD09-A K*</t>
  </si>
  <si>
    <t>100A08RS90SD12-C</t>
  </si>
  <si>
    <t>SAD11E-C</t>
  </si>
  <si>
    <t>AHUM-1020R-3</t>
  </si>
  <si>
    <t>AHUM-1016R-2</t>
  </si>
  <si>
    <t>AFE45-4063R-6-E</t>
  </si>
  <si>
    <t>AHUB-15160RM-10-40</t>
  </si>
  <si>
    <t>ASRF-4080RM-6-27</t>
  </si>
  <si>
    <t>AFE45-4125R-8-UE</t>
  </si>
  <si>
    <t>ASRM-3035R-4-M16</t>
  </si>
  <si>
    <t>AHUM-1025R-4</t>
  </si>
  <si>
    <t>AME-1240S32-63-4NT</t>
  </si>
  <si>
    <t>AHU-1032R-5</t>
  </si>
  <si>
    <t>AME1232S32-42-3NT</t>
  </si>
  <si>
    <t>AHUB-1580RM-7-27</t>
  </si>
  <si>
    <t>AFE45-4080R-6-UE</t>
  </si>
  <si>
    <t>AFE45-4080R-8-E</t>
  </si>
  <si>
    <t>ASRF 4100RM-8-32</t>
  </si>
  <si>
    <t>F8607.32.W32.200.115.Z6</t>
  </si>
  <si>
    <t>AHUM-1032R-5</t>
  </si>
  <si>
    <t>F1600.50.N22.40.14.Z5.C</t>
  </si>
  <si>
    <t>ASRM-2032 R5</t>
  </si>
  <si>
    <t>WAX3050RS-3.2</t>
  </si>
  <si>
    <t>Rohová fréza D50</t>
  </si>
  <si>
    <t>D20X60-126 Z5</t>
  </si>
  <si>
    <t>Monolitní fréza D20, prodloužená,Nestejnoměrná rozteč břitů,  weldon d=20 mm, povlakovaná 55 HRC, L = 125 mm. 5 zubu, na šroubovici děliče třísek</t>
  </si>
  <si>
    <t>FREZA D80 TVAROVA 45 STUPNU pro VBD LNEQ 190612</t>
  </si>
  <si>
    <t>JX23005</t>
  </si>
  <si>
    <t>F5141.B40.160.Z13.12</t>
  </si>
  <si>
    <t>080A28088</t>
  </si>
  <si>
    <t>063A28088</t>
  </si>
  <si>
    <t>100A28088</t>
  </si>
  <si>
    <t>125A20290</t>
  </si>
  <si>
    <t>100A20290</t>
  </si>
  <si>
    <t>WRX3050RH53F22</t>
  </si>
  <si>
    <t>Rohová fréza kukuřice D50 - 12x4 řady, účiný počet zubů 3, upínací nástrčný průměr d=22mm</t>
  </si>
  <si>
    <t>WAX3080RS 3.2</t>
  </si>
  <si>
    <t>WAX3025E-3.2</t>
  </si>
  <si>
    <t>F5090.8.V8.63.4.Z4</t>
  </si>
  <si>
    <t>Monolitní srážecí fréza D8, 90°</t>
  </si>
  <si>
    <t>FREZA SRAZECI</t>
  </si>
  <si>
    <t>VBD WEX3032EL</t>
  </si>
  <si>
    <t>MFH32-M16-03-5T</t>
  </si>
  <si>
    <t>x</t>
  </si>
  <si>
    <t>X</t>
  </si>
  <si>
    <t>Rohová fréza D125, 8 zubů.</t>
  </si>
  <si>
    <t>AHUB-15125RM-8-40</t>
  </si>
  <si>
    <t xml:space="preserve">Veřejná zakázka nadlimitní: </t>
  </si>
  <si>
    <t>Název/jméno dodavatele:</t>
  </si>
  <si>
    <t>IČO:</t>
  </si>
  <si>
    <t>Razítko a podpis osoby oprávněné jednat jménem či za prodávajícího:</t>
  </si>
  <si>
    <t>Příloha č. 2 Technická specifikace a ceník -  Tělesa frezovací, monolitní frézy</t>
  </si>
  <si>
    <t>Celková nabídková cena v EUR</t>
  </si>
  <si>
    <t>Měrná jednotka - MJ</t>
  </si>
  <si>
    <t xml:space="preserve">Maximální množství odběru v MJ </t>
  </si>
  <si>
    <t>Jednotková nabídková cena v EUR bez DPH za MJ včetně dopravy</t>
  </si>
  <si>
    <t>Nabídková cena v Eur bez DPH za maximální množství včetně dopravy</t>
  </si>
  <si>
    <t>F8610.16W16.110.48</t>
  </si>
  <si>
    <t>D25/120MM VBD CNMU130608</t>
  </si>
  <si>
    <t>Vargus</t>
  </si>
  <si>
    <t>RSXF10025ES</t>
  </si>
  <si>
    <t xml:space="preserve"> </t>
  </si>
  <si>
    <t>Rámcová smlouva č. S247/25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</si>
</sst>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[$€-1]_-;\-* #,##0.00\ [$€-1]_-;_-* &quot;-&quot;??\ [$€-1]_-;_-@_-"/>
    <numFmt numFmtId="165" formatCode="#,##0.00\ [$€-1]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D0CECE"/>
        <bgColor rgb="FFBDD7EE"/>
      </patternFill>
    </fill>
    <fill>
      <patternFill patternType="solid">
        <fgColor theme="4" tint="0.59999389629810485"/>
        <bgColor rgb="FFD0CECE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5" fillId="0" borderId="0"/>
    <xf numFmtId="44" fontId="1" fillId="0" borderId="0" applyFont="0" applyFill="0" applyBorder="0" applyAlignment="0" applyProtection="0"/>
    <xf numFmtId="0" fontId="6" fillId="4" borderId="0" applyNumberFormat="0" applyBorder="0" applyAlignment="0" applyProtection="0"/>
  </cellStyleXfs>
  <cellXfs count="47">
    <xf numFmtId="0" fontId="0" fillId="0" borderId="0" xfId="0"/>
    <xf numFmtId="2" fontId="2" fillId="2" borderId="6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left"/>
    </xf>
    <xf numFmtId="2" fontId="3" fillId="0" borderId="11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left"/>
    </xf>
    <xf numFmtId="2" fontId="3" fillId="0" borderId="9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2" xfId="0" applyNumberFormat="1" applyBorder="1" applyAlignment="1" applyProtection="1">
      <alignment horizontal="center"/>
      <protection hidden="1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 applyAlignment="1">
      <alignment horizontal="center" vertical="center"/>
    </xf>
    <xf numFmtId="49" fontId="2" fillId="6" borderId="6" xfId="2" applyNumberFormat="1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 applyProtection="1">
      <alignment horizontal="center"/>
      <protection locked="0"/>
    </xf>
    <xf numFmtId="0" fontId="3" fillId="5" borderId="12" xfId="0" applyFont="1" applyFill="1" applyBorder="1" applyAlignment="1" applyProtection="1">
      <alignment horizontal="center"/>
      <protection locked="0"/>
    </xf>
    <xf numFmtId="2" fontId="2" fillId="3" borderId="0" xfId="0" applyNumberFormat="1" applyFont="1" applyFill="1" applyAlignment="1">
      <alignment vertical="center"/>
    </xf>
    <xf numFmtId="2" fontId="3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165" fontId="4" fillId="7" borderId="11" xfId="3" applyNumberFormat="1" applyFont="1" applyFill="1" applyBorder="1" applyProtection="1">
      <protection locked="0"/>
    </xf>
    <xf numFmtId="1" fontId="4" fillId="0" borderId="13" xfId="0" applyNumberFormat="1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" fontId="4" fillId="0" borderId="18" xfId="0" applyNumberFormat="1" applyFont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/>
    </xf>
    <xf numFmtId="165" fontId="7" fillId="2" borderId="16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1" fontId="7" fillId="2" borderId="15" xfId="0" applyNumberFormat="1" applyFont="1" applyFill="1" applyBorder="1" applyAlignment="1">
      <alignment horizontal="center"/>
    </xf>
    <xf numFmtId="2" fontId="4" fillId="0" borderId="1" xfId="1" applyNumberFormat="1" applyFont="1" applyBorder="1" applyAlignment="1">
      <alignment horizontal="left" vertical="top" wrapText="1"/>
    </xf>
    <xf numFmtId="2" fontId="4" fillId="0" borderId="2" xfId="1" applyNumberFormat="1" applyFont="1" applyBorder="1" applyAlignment="1">
      <alignment horizontal="left" vertical="top" wrapText="1"/>
    </xf>
    <xf numFmtId="2" fontId="4" fillId="0" borderId="10" xfId="1" applyNumberFormat="1" applyFont="1" applyBorder="1" applyAlignment="1">
      <alignment horizontal="left" vertical="top"/>
    </xf>
    <xf numFmtId="2" fontId="4" fillId="0" borderId="11" xfId="1" applyNumberFormat="1" applyFont="1" applyBorder="1" applyAlignment="1">
      <alignment horizontal="left" vertical="top"/>
    </xf>
    <xf numFmtId="2" fontId="4" fillId="0" borderId="10" xfId="1" applyNumberFormat="1" applyFont="1" applyBorder="1" applyAlignment="1">
      <alignment horizontal="left" vertical="top" wrapText="1"/>
    </xf>
    <xf numFmtId="2" fontId="4" fillId="0" borderId="11" xfId="1" applyNumberFormat="1" applyFont="1" applyBorder="1" applyAlignment="1">
      <alignment horizontal="left" vertical="top" wrapText="1"/>
    </xf>
    <xf numFmtId="2" fontId="4" fillId="0" borderId="8" xfId="1" applyNumberFormat="1" applyFont="1" applyBorder="1" applyAlignment="1">
      <alignment horizontal="left" vertical="top" wrapText="1"/>
    </xf>
    <xf numFmtId="2" fontId="4" fillId="0" borderId="9" xfId="1" applyNumberFormat="1" applyFont="1" applyBorder="1" applyAlignment="1">
      <alignment horizontal="left" vertical="top" wrapText="1"/>
    </xf>
    <xf numFmtId="0" fontId="3" fillId="5" borderId="12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</cellXfs>
  <cellStyles count="4">
    <cellStyle name="Měna" xfId="2" builtinId="4"/>
    <cellStyle name="Normální" xfId="0" builtinId="0"/>
    <cellStyle name="Normální 8" xfId="1" xr:uid="{00000000-0005-0000-0000-000004000000}"/>
    <cellStyle name="Správně" xfId="3" builtinId="2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749CFD16-8A2E-43B0-854C-2C1011DF67B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FE3F-1243-44A9-8ACC-ED3352B1CEFB}">
  <sheetPr>
    <tabColor theme="9"/>
  </sheetPr>
  <dimension ref="A1:N158"/>
  <sheetViews>
    <sheetView tabSelected="1" zoomScale="85" zoomScaleNormal="85" workbookViewId="0">
      <selection activeCell="D140" sqref="D140"/>
    </sheetView>
  </sheetViews>
  <sheetFormatPr defaultRowHeight="15" x14ac:dyDescent="0.25"/>
  <cols>
    <col min="1" max="1" width="16.28515625" bestFit="1" customWidth="1"/>
    <col min="2" max="2" width="31" bestFit="1" customWidth="1"/>
    <col min="3" max="3" width="122.7109375" style="17" customWidth="1"/>
    <col min="4" max="4" width="31.42578125" style="17" bestFit="1" customWidth="1"/>
    <col min="5" max="5" width="23.42578125" style="16" customWidth="1"/>
    <col min="6" max="6" width="15.42578125" style="17" bestFit="1" customWidth="1"/>
    <col min="7" max="8" width="17.42578125" style="15" customWidth="1"/>
    <col min="9" max="12" width="16.42578125" style="18" customWidth="1"/>
    <col min="13" max="13" width="20.42578125" customWidth="1"/>
    <col min="14" max="14" width="23.28515625" bestFit="1" customWidth="1"/>
  </cols>
  <sheetData>
    <row r="1" spans="1:14" x14ac:dyDescent="0.25">
      <c r="A1" s="24" t="s">
        <v>341</v>
      </c>
    </row>
    <row r="2" spans="1:14" x14ac:dyDescent="0.25">
      <c r="A2" s="24" t="s">
        <v>356</v>
      </c>
    </row>
    <row r="3" spans="1:14" x14ac:dyDescent="0.25">
      <c r="A3" s="24" t="s">
        <v>345</v>
      </c>
    </row>
    <row r="4" spans="1:14" ht="15.75" thickBot="1" x14ac:dyDescent="0.3"/>
    <row r="5" spans="1:14" s="19" customFormat="1" ht="56.25" customHeight="1" thickBot="1" x14ac:dyDescent="0.3">
      <c r="A5" s="2" t="s">
        <v>0</v>
      </c>
      <c r="B5" s="1" t="s">
        <v>1</v>
      </c>
      <c r="C5" s="1" t="s">
        <v>2</v>
      </c>
      <c r="D5" s="1" t="s">
        <v>12</v>
      </c>
      <c r="E5" s="1" t="s">
        <v>138</v>
      </c>
      <c r="F5" s="1" t="s">
        <v>3</v>
      </c>
      <c r="G5" s="1" t="s">
        <v>347</v>
      </c>
      <c r="H5" s="1" t="s">
        <v>348</v>
      </c>
      <c r="I5" s="3" t="s">
        <v>139</v>
      </c>
      <c r="J5" s="3" t="s">
        <v>140</v>
      </c>
      <c r="K5" s="1" t="s">
        <v>4</v>
      </c>
      <c r="L5" s="1" t="s">
        <v>5</v>
      </c>
      <c r="M5" s="20" t="s">
        <v>349</v>
      </c>
      <c r="N5" s="21" t="s">
        <v>350</v>
      </c>
    </row>
    <row r="6" spans="1:14" x14ac:dyDescent="0.25">
      <c r="A6" s="5">
        <v>411113068700</v>
      </c>
      <c r="B6" s="6" t="s">
        <v>144</v>
      </c>
      <c r="C6" s="6" t="s">
        <v>137</v>
      </c>
      <c r="D6" s="6" t="s">
        <v>312</v>
      </c>
      <c r="E6" s="7"/>
      <c r="F6" s="8" t="s">
        <v>145</v>
      </c>
      <c r="G6" s="8" t="s">
        <v>6</v>
      </c>
      <c r="H6" s="28">
        <v>3</v>
      </c>
      <c r="I6" s="9"/>
      <c r="J6" s="9"/>
      <c r="K6" s="8"/>
      <c r="L6" s="13"/>
      <c r="M6" s="27"/>
      <c r="N6" s="14">
        <f>M6*H6</f>
        <v>0</v>
      </c>
    </row>
    <row r="7" spans="1:14" x14ac:dyDescent="0.25">
      <c r="A7" s="5">
        <v>411113110500</v>
      </c>
      <c r="B7" s="6" t="s">
        <v>88</v>
      </c>
      <c r="C7" s="6" t="s">
        <v>89</v>
      </c>
      <c r="D7" s="6" t="s">
        <v>264</v>
      </c>
      <c r="E7" s="7"/>
      <c r="F7" s="8" t="s">
        <v>82</v>
      </c>
      <c r="G7" s="8" t="s">
        <v>6</v>
      </c>
      <c r="H7" s="28">
        <v>3</v>
      </c>
      <c r="I7" s="9"/>
      <c r="J7" s="9"/>
      <c r="K7" s="8"/>
      <c r="L7" s="13" t="s">
        <v>337</v>
      </c>
      <c r="M7" s="27"/>
      <c r="N7" s="14">
        <f t="shared" ref="N7:N70" si="0">M7*H7</f>
        <v>0</v>
      </c>
    </row>
    <row r="8" spans="1:14" x14ac:dyDescent="0.25">
      <c r="A8" s="5">
        <v>411118001500</v>
      </c>
      <c r="B8" s="6" t="s">
        <v>146</v>
      </c>
      <c r="C8" s="6" t="s">
        <v>84</v>
      </c>
      <c r="D8" s="6" t="s">
        <v>274</v>
      </c>
      <c r="E8" s="7"/>
      <c r="F8" s="8" t="s">
        <v>82</v>
      </c>
      <c r="G8" s="8" t="s">
        <v>6</v>
      </c>
      <c r="H8" s="28">
        <v>28</v>
      </c>
      <c r="I8" s="9"/>
      <c r="J8" s="9"/>
      <c r="K8" s="8"/>
      <c r="L8" s="13" t="s">
        <v>337</v>
      </c>
      <c r="M8" s="27"/>
      <c r="N8" s="14">
        <f t="shared" si="0"/>
        <v>0</v>
      </c>
    </row>
    <row r="9" spans="1:14" x14ac:dyDescent="0.25">
      <c r="A9" s="5">
        <v>411118003000</v>
      </c>
      <c r="B9" s="6" t="s">
        <v>18</v>
      </c>
      <c r="C9" s="6" t="s">
        <v>19</v>
      </c>
      <c r="D9" s="6" t="s">
        <v>313</v>
      </c>
      <c r="E9" s="7"/>
      <c r="F9" s="8" t="s">
        <v>7</v>
      </c>
      <c r="G9" s="8" t="s">
        <v>6</v>
      </c>
      <c r="H9" s="28">
        <v>1</v>
      </c>
      <c r="I9" s="9"/>
      <c r="J9" s="9"/>
      <c r="K9" s="8"/>
      <c r="L9" s="13"/>
      <c r="M9" s="27"/>
      <c r="N9" s="14">
        <f t="shared" si="0"/>
        <v>0</v>
      </c>
    </row>
    <row r="10" spans="1:14" x14ac:dyDescent="0.25">
      <c r="A10" s="5">
        <v>411118005500</v>
      </c>
      <c r="B10" s="6" t="s">
        <v>219</v>
      </c>
      <c r="C10" s="6" t="s">
        <v>229</v>
      </c>
      <c r="D10" s="6" t="s">
        <v>218</v>
      </c>
      <c r="E10" s="7"/>
      <c r="F10" s="8" t="s">
        <v>82</v>
      </c>
      <c r="G10" s="8" t="s">
        <v>6</v>
      </c>
      <c r="H10" s="28">
        <v>1</v>
      </c>
      <c r="I10" s="9"/>
      <c r="J10" s="9"/>
      <c r="K10" s="8"/>
      <c r="L10" s="13"/>
      <c r="M10" s="27"/>
      <c r="N10" s="14">
        <f t="shared" si="0"/>
        <v>0</v>
      </c>
    </row>
    <row r="11" spans="1:14" x14ac:dyDescent="0.25">
      <c r="A11" s="5">
        <v>411212002900</v>
      </c>
      <c r="B11" s="6" t="s">
        <v>165</v>
      </c>
      <c r="C11" s="6" t="s">
        <v>163</v>
      </c>
      <c r="D11" s="6" t="s">
        <v>167</v>
      </c>
      <c r="E11" s="7"/>
      <c r="F11" s="8" t="s">
        <v>11</v>
      </c>
      <c r="G11" s="8" t="s">
        <v>6</v>
      </c>
      <c r="H11" s="28">
        <v>4</v>
      </c>
      <c r="I11" s="9"/>
      <c r="J11" s="9"/>
      <c r="K11" s="8"/>
      <c r="L11" s="13"/>
      <c r="M11" s="27"/>
      <c r="N11" s="14">
        <f t="shared" si="0"/>
        <v>0</v>
      </c>
    </row>
    <row r="12" spans="1:14" x14ac:dyDescent="0.25">
      <c r="A12" s="5">
        <v>411221017800</v>
      </c>
      <c r="B12" s="6" t="s">
        <v>130</v>
      </c>
      <c r="C12" s="6" t="s">
        <v>223</v>
      </c>
      <c r="D12" s="6" t="s">
        <v>213</v>
      </c>
      <c r="E12" s="7"/>
      <c r="F12" s="8" t="s">
        <v>10</v>
      </c>
      <c r="G12" s="8" t="s">
        <v>6</v>
      </c>
      <c r="H12" s="28">
        <v>1</v>
      </c>
      <c r="I12" s="9"/>
      <c r="J12" s="9"/>
      <c r="K12" s="8"/>
      <c r="L12" s="13"/>
      <c r="M12" s="27"/>
      <c r="N12" s="14">
        <f t="shared" si="0"/>
        <v>0</v>
      </c>
    </row>
    <row r="13" spans="1:14" x14ac:dyDescent="0.25">
      <c r="A13" s="5">
        <v>411221055100</v>
      </c>
      <c r="B13" s="6" t="s">
        <v>205</v>
      </c>
      <c r="C13" s="6" t="s">
        <v>210</v>
      </c>
      <c r="D13" s="6" t="s">
        <v>204</v>
      </c>
      <c r="E13" s="7"/>
      <c r="F13" s="8" t="s">
        <v>10</v>
      </c>
      <c r="G13" s="8" t="s">
        <v>6</v>
      </c>
      <c r="H13" s="28">
        <v>1</v>
      </c>
      <c r="I13" s="9"/>
      <c r="J13" s="9"/>
      <c r="K13" s="8"/>
      <c r="L13" s="13"/>
      <c r="M13" s="27"/>
      <c r="N13" s="14">
        <f t="shared" si="0"/>
        <v>0</v>
      </c>
    </row>
    <row r="14" spans="1:14" x14ac:dyDescent="0.25">
      <c r="A14" s="5">
        <v>411221055200</v>
      </c>
      <c r="B14" s="6" t="s">
        <v>178</v>
      </c>
      <c r="C14" s="6" t="s">
        <v>238</v>
      </c>
      <c r="D14" s="6" t="s">
        <v>179</v>
      </c>
      <c r="E14" s="7"/>
      <c r="F14" s="8" t="s">
        <v>82</v>
      </c>
      <c r="G14" s="8" t="s">
        <v>6</v>
      </c>
      <c r="H14" s="28">
        <v>1</v>
      </c>
      <c r="I14" s="9"/>
      <c r="J14" s="9"/>
      <c r="K14" s="8"/>
      <c r="L14" s="13"/>
      <c r="M14" s="27"/>
      <c r="N14" s="14">
        <f t="shared" si="0"/>
        <v>0</v>
      </c>
    </row>
    <row r="15" spans="1:14" x14ac:dyDescent="0.25">
      <c r="A15" s="5">
        <v>411222002900</v>
      </c>
      <c r="B15" s="6" t="s">
        <v>97</v>
      </c>
      <c r="C15" s="6" t="s">
        <v>98</v>
      </c>
      <c r="D15" s="6" t="s">
        <v>265</v>
      </c>
      <c r="E15" s="7"/>
      <c r="F15" s="8" t="s">
        <v>95</v>
      </c>
      <c r="G15" s="8" t="s">
        <v>6</v>
      </c>
      <c r="H15" s="28">
        <v>5</v>
      </c>
      <c r="I15" s="9"/>
      <c r="J15" s="9"/>
      <c r="K15" s="8"/>
      <c r="L15" s="13"/>
      <c r="M15" s="27"/>
      <c r="N15" s="14">
        <f t="shared" si="0"/>
        <v>0</v>
      </c>
    </row>
    <row r="16" spans="1:14" x14ac:dyDescent="0.25">
      <c r="A16" s="5">
        <v>411222009700</v>
      </c>
      <c r="B16" s="6" t="s">
        <v>14</v>
      </c>
      <c r="C16" s="6" t="s">
        <v>80</v>
      </c>
      <c r="D16" s="6" t="s">
        <v>279</v>
      </c>
      <c r="E16" s="7"/>
      <c r="F16" s="8" t="s">
        <v>81</v>
      </c>
      <c r="G16" s="8" t="s">
        <v>6</v>
      </c>
      <c r="H16" s="28">
        <v>2</v>
      </c>
      <c r="I16" s="9"/>
      <c r="J16" s="9"/>
      <c r="K16" s="8"/>
      <c r="L16" s="13"/>
      <c r="M16" s="27"/>
      <c r="N16" s="14">
        <f t="shared" si="0"/>
        <v>0</v>
      </c>
    </row>
    <row r="17" spans="1:14" x14ac:dyDescent="0.25">
      <c r="A17" s="5">
        <v>411222011300</v>
      </c>
      <c r="B17" s="6" t="s">
        <v>130</v>
      </c>
      <c r="C17" s="6" t="s">
        <v>329</v>
      </c>
      <c r="D17" s="6" t="s">
        <v>328</v>
      </c>
      <c r="E17" s="7"/>
      <c r="F17" s="8" t="s">
        <v>10</v>
      </c>
      <c r="G17" s="8" t="s">
        <v>6</v>
      </c>
      <c r="H17" s="28">
        <v>2</v>
      </c>
      <c r="I17" s="9"/>
      <c r="J17" s="9"/>
      <c r="K17" s="8"/>
      <c r="L17" s="13"/>
      <c r="M17" s="27"/>
      <c r="N17" s="14">
        <f t="shared" si="0"/>
        <v>0</v>
      </c>
    </row>
    <row r="18" spans="1:14" x14ac:dyDescent="0.25">
      <c r="A18" s="5">
        <v>411222011400</v>
      </c>
      <c r="B18" s="6" t="s">
        <v>78</v>
      </c>
      <c r="C18" s="6" t="s">
        <v>79</v>
      </c>
      <c r="D18" s="6" t="s">
        <v>280</v>
      </c>
      <c r="E18" s="7"/>
      <c r="F18" s="8" t="s">
        <v>10</v>
      </c>
      <c r="G18" s="8" t="s">
        <v>6</v>
      </c>
      <c r="H18" s="28">
        <v>1</v>
      </c>
      <c r="I18" s="9"/>
      <c r="J18" s="9"/>
      <c r="K18" s="8"/>
      <c r="L18" s="13"/>
      <c r="M18" s="27"/>
      <c r="N18" s="14">
        <f t="shared" si="0"/>
        <v>0</v>
      </c>
    </row>
    <row r="19" spans="1:14" x14ac:dyDescent="0.25">
      <c r="A19" s="5">
        <v>411222011500</v>
      </c>
      <c r="B19" s="6" t="s">
        <v>59</v>
      </c>
      <c r="C19" s="6" t="s">
        <v>60</v>
      </c>
      <c r="D19" s="6" t="s">
        <v>290</v>
      </c>
      <c r="E19" s="7"/>
      <c r="F19" s="8" t="s">
        <v>10</v>
      </c>
      <c r="G19" s="8" t="s">
        <v>6</v>
      </c>
      <c r="H19" s="28">
        <v>2</v>
      </c>
      <c r="I19" s="9"/>
      <c r="J19" s="9"/>
      <c r="K19" s="8"/>
      <c r="L19" s="13"/>
      <c r="M19" s="27"/>
      <c r="N19" s="14">
        <f t="shared" si="0"/>
        <v>0</v>
      </c>
    </row>
    <row r="20" spans="1:14" x14ac:dyDescent="0.25">
      <c r="A20" s="5">
        <v>411222012300</v>
      </c>
      <c r="B20" s="6" t="s">
        <v>75</v>
      </c>
      <c r="C20" s="6" t="s">
        <v>76</v>
      </c>
      <c r="D20" s="6" t="s">
        <v>282</v>
      </c>
      <c r="E20" s="7"/>
      <c r="F20" s="8" t="s">
        <v>10</v>
      </c>
      <c r="G20" s="8" t="s">
        <v>6</v>
      </c>
      <c r="H20" s="28">
        <v>1</v>
      </c>
      <c r="I20" s="9"/>
      <c r="J20" s="9"/>
      <c r="K20" s="8"/>
      <c r="L20" s="13"/>
      <c r="M20" s="27"/>
      <c r="N20" s="14">
        <f t="shared" si="0"/>
        <v>0</v>
      </c>
    </row>
    <row r="21" spans="1:14" x14ac:dyDescent="0.25">
      <c r="A21" s="5">
        <v>411222012400</v>
      </c>
      <c r="B21" s="6" t="s">
        <v>22</v>
      </c>
      <c r="C21" s="6" t="s">
        <v>61</v>
      </c>
      <c r="D21" s="6" t="s">
        <v>289</v>
      </c>
      <c r="E21" s="7"/>
      <c r="F21" s="8" t="s">
        <v>10</v>
      </c>
      <c r="G21" s="8" t="s">
        <v>6</v>
      </c>
      <c r="H21" s="28">
        <v>1</v>
      </c>
      <c r="I21" s="9"/>
      <c r="J21" s="9"/>
      <c r="K21" s="8"/>
      <c r="L21" s="13"/>
      <c r="M21" s="27"/>
      <c r="N21" s="14">
        <f t="shared" si="0"/>
        <v>0</v>
      </c>
    </row>
    <row r="22" spans="1:14" x14ac:dyDescent="0.25">
      <c r="A22" s="5">
        <v>411222014100</v>
      </c>
      <c r="B22" s="6" t="s">
        <v>42</v>
      </c>
      <c r="C22" s="6" t="s">
        <v>133</v>
      </c>
      <c r="D22" s="6" t="s">
        <v>134</v>
      </c>
      <c r="E22" s="7"/>
      <c r="F22" s="8" t="s">
        <v>8</v>
      </c>
      <c r="G22" s="8" t="s">
        <v>6</v>
      </c>
      <c r="H22" s="28">
        <v>4</v>
      </c>
      <c r="I22" s="9"/>
      <c r="J22" s="9"/>
      <c r="K22" s="8"/>
      <c r="L22" s="13"/>
      <c r="M22" s="27"/>
      <c r="N22" s="14">
        <f t="shared" si="0"/>
        <v>0</v>
      </c>
    </row>
    <row r="23" spans="1:14" x14ac:dyDescent="0.25">
      <c r="A23" s="5">
        <v>411222015200</v>
      </c>
      <c r="B23" s="6" t="s">
        <v>14</v>
      </c>
      <c r="C23" s="6" t="s">
        <v>28</v>
      </c>
      <c r="D23" s="6" t="s">
        <v>306</v>
      </c>
      <c r="E23" s="7"/>
      <c r="F23" s="8" t="s">
        <v>7</v>
      </c>
      <c r="G23" s="8" t="s">
        <v>6</v>
      </c>
      <c r="H23" s="28">
        <v>1</v>
      </c>
      <c r="I23" s="9"/>
      <c r="J23" s="9"/>
      <c r="K23" s="8"/>
      <c r="L23" s="13"/>
      <c r="M23" s="27"/>
      <c r="N23" s="14">
        <f t="shared" si="0"/>
        <v>0</v>
      </c>
    </row>
    <row r="24" spans="1:14" x14ac:dyDescent="0.25">
      <c r="A24" s="5">
        <v>411222015300</v>
      </c>
      <c r="B24" s="6" t="s">
        <v>44</v>
      </c>
      <c r="C24" s="6" t="s">
        <v>45</v>
      </c>
      <c r="D24" s="6" t="s">
        <v>297</v>
      </c>
      <c r="E24" s="7"/>
      <c r="F24" s="8" t="s">
        <v>7</v>
      </c>
      <c r="G24" s="8" t="s">
        <v>6</v>
      </c>
      <c r="H24" s="28">
        <v>1</v>
      </c>
      <c r="I24" s="9"/>
      <c r="J24" s="9"/>
      <c r="K24" s="8"/>
      <c r="L24" s="13"/>
      <c r="M24" s="27"/>
      <c r="N24" s="14">
        <f t="shared" si="0"/>
        <v>0</v>
      </c>
    </row>
    <row r="25" spans="1:14" x14ac:dyDescent="0.25">
      <c r="A25" s="5">
        <v>411222015400</v>
      </c>
      <c r="B25" s="6" t="s">
        <v>31</v>
      </c>
      <c r="C25" s="6" t="s">
        <v>32</v>
      </c>
      <c r="D25" s="6" t="s">
        <v>304</v>
      </c>
      <c r="E25" s="7"/>
      <c r="F25" s="8" t="s">
        <v>7</v>
      </c>
      <c r="G25" s="8" t="s">
        <v>6</v>
      </c>
      <c r="H25" s="28">
        <v>1</v>
      </c>
      <c r="I25" s="9"/>
      <c r="J25" s="9"/>
      <c r="K25" s="8"/>
      <c r="L25" s="13"/>
      <c r="M25" s="27"/>
      <c r="N25" s="14">
        <f t="shared" si="0"/>
        <v>0</v>
      </c>
    </row>
    <row r="26" spans="1:14" x14ac:dyDescent="0.25">
      <c r="A26" s="5">
        <v>411222015600</v>
      </c>
      <c r="B26" s="6" t="s">
        <v>46</v>
      </c>
      <c r="C26" s="6" t="s">
        <v>47</v>
      </c>
      <c r="D26" s="6" t="s">
        <v>296</v>
      </c>
      <c r="E26" s="7"/>
      <c r="F26" s="8" t="s">
        <v>8</v>
      </c>
      <c r="G26" s="8" t="s">
        <v>6</v>
      </c>
      <c r="H26" s="28">
        <v>15</v>
      </c>
      <c r="I26" s="9"/>
      <c r="J26" s="9"/>
      <c r="K26" s="8" t="s">
        <v>338</v>
      </c>
      <c r="L26" s="13"/>
      <c r="M26" s="27"/>
      <c r="N26" s="14">
        <f t="shared" si="0"/>
        <v>0</v>
      </c>
    </row>
    <row r="27" spans="1:14" x14ac:dyDescent="0.25">
      <c r="A27" s="5">
        <v>411222016500</v>
      </c>
      <c r="B27" s="6" t="s">
        <v>38</v>
      </c>
      <c r="C27" s="6" t="s">
        <v>39</v>
      </c>
      <c r="D27" s="6" t="s">
        <v>300</v>
      </c>
      <c r="E27" s="7"/>
      <c r="F27" s="8" t="s">
        <v>7</v>
      </c>
      <c r="G27" s="8" t="s">
        <v>6</v>
      </c>
      <c r="H27" s="28">
        <v>1</v>
      </c>
      <c r="I27" s="9"/>
      <c r="J27" s="9"/>
      <c r="K27" s="8"/>
      <c r="L27" s="13"/>
      <c r="M27" s="27"/>
      <c r="N27" s="14">
        <f t="shared" si="0"/>
        <v>0</v>
      </c>
    </row>
    <row r="28" spans="1:14" x14ac:dyDescent="0.25">
      <c r="A28" s="5">
        <v>411222091400</v>
      </c>
      <c r="B28" s="6" t="s">
        <v>22</v>
      </c>
      <c r="C28" s="6" t="s">
        <v>25</v>
      </c>
      <c r="D28" s="6" t="s">
        <v>308</v>
      </c>
      <c r="E28" s="7"/>
      <c r="F28" s="8" t="s">
        <v>7</v>
      </c>
      <c r="G28" s="8" t="s">
        <v>6</v>
      </c>
      <c r="H28" s="28">
        <v>2</v>
      </c>
      <c r="I28" s="9"/>
      <c r="J28" s="9"/>
      <c r="K28" s="8"/>
      <c r="L28" s="13"/>
      <c r="M28" s="27"/>
      <c r="N28" s="14">
        <f t="shared" si="0"/>
        <v>0</v>
      </c>
    </row>
    <row r="29" spans="1:14" x14ac:dyDescent="0.25">
      <c r="A29" s="5">
        <v>411224007200</v>
      </c>
      <c r="B29" s="6" t="s">
        <v>40</v>
      </c>
      <c r="C29" s="6" t="s">
        <v>41</v>
      </c>
      <c r="D29" s="6" t="s">
        <v>299</v>
      </c>
      <c r="E29" s="7"/>
      <c r="F29" s="8" t="s">
        <v>7</v>
      </c>
      <c r="G29" s="8" t="s">
        <v>6</v>
      </c>
      <c r="H29" s="28">
        <v>1</v>
      </c>
      <c r="I29" s="9"/>
      <c r="J29" s="9"/>
      <c r="K29" s="8"/>
      <c r="L29" s="13"/>
      <c r="M29" s="27"/>
      <c r="N29" s="14">
        <f t="shared" si="0"/>
        <v>0</v>
      </c>
    </row>
    <row r="30" spans="1:14" x14ac:dyDescent="0.25">
      <c r="A30" s="5">
        <v>411224007500</v>
      </c>
      <c r="B30" s="6" t="s">
        <v>20</v>
      </c>
      <c r="C30" s="6" t="s">
        <v>21</v>
      </c>
      <c r="D30" s="6" t="s">
        <v>311</v>
      </c>
      <c r="E30" s="7"/>
      <c r="F30" s="8" t="s">
        <v>7</v>
      </c>
      <c r="G30" s="8" t="s">
        <v>6</v>
      </c>
      <c r="H30" s="28">
        <v>5</v>
      </c>
      <c r="I30" s="9"/>
      <c r="J30" s="9"/>
      <c r="K30" s="8"/>
      <c r="L30" s="13"/>
      <c r="M30" s="27"/>
      <c r="N30" s="14">
        <f t="shared" si="0"/>
        <v>0</v>
      </c>
    </row>
    <row r="31" spans="1:14" x14ac:dyDescent="0.25">
      <c r="A31" s="5">
        <v>411224007800</v>
      </c>
      <c r="B31" s="6" t="s">
        <v>14</v>
      </c>
      <c r="C31" s="6" t="s">
        <v>15</v>
      </c>
      <c r="D31" s="6" t="s">
        <v>315</v>
      </c>
      <c r="E31" s="7"/>
      <c r="F31" s="8" t="s">
        <v>7</v>
      </c>
      <c r="G31" s="8" t="s">
        <v>6</v>
      </c>
      <c r="H31" s="28">
        <v>1</v>
      </c>
      <c r="I31" s="9"/>
      <c r="J31" s="9"/>
      <c r="K31" s="8"/>
      <c r="L31" s="13"/>
      <c r="M31" s="27"/>
      <c r="N31" s="14">
        <f t="shared" si="0"/>
        <v>0</v>
      </c>
    </row>
    <row r="32" spans="1:14" x14ac:dyDescent="0.25">
      <c r="A32" s="5">
        <v>411224008000</v>
      </c>
      <c r="B32" s="6" t="s">
        <v>33</v>
      </c>
      <c r="C32" s="6" t="s">
        <v>34</v>
      </c>
      <c r="D32" s="6" t="s">
        <v>303</v>
      </c>
      <c r="E32" s="7"/>
      <c r="F32" s="8" t="s">
        <v>7</v>
      </c>
      <c r="G32" s="8" t="s">
        <v>6</v>
      </c>
      <c r="H32" s="28">
        <v>1</v>
      </c>
      <c r="I32" s="9"/>
      <c r="J32" s="9"/>
      <c r="K32" s="8"/>
      <c r="L32" s="13"/>
      <c r="M32" s="27"/>
      <c r="N32" s="14">
        <f t="shared" si="0"/>
        <v>0</v>
      </c>
    </row>
    <row r="33" spans="1:14" x14ac:dyDescent="0.25">
      <c r="A33" s="5">
        <v>411224009200</v>
      </c>
      <c r="B33" s="6" t="s">
        <v>22</v>
      </c>
      <c r="C33" s="6" t="s">
        <v>24</v>
      </c>
      <c r="D33" s="6" t="s">
        <v>309</v>
      </c>
      <c r="E33" s="7"/>
      <c r="F33" s="8" t="s">
        <v>7</v>
      </c>
      <c r="G33" s="8" t="s">
        <v>6</v>
      </c>
      <c r="H33" s="28">
        <v>2</v>
      </c>
      <c r="I33" s="9"/>
      <c r="J33" s="9"/>
      <c r="K33" s="8"/>
      <c r="L33" s="13"/>
      <c r="M33" s="27"/>
      <c r="N33" s="14">
        <f t="shared" si="0"/>
        <v>0</v>
      </c>
    </row>
    <row r="34" spans="1:14" x14ac:dyDescent="0.25">
      <c r="A34" s="5">
        <v>411224009400</v>
      </c>
      <c r="B34" s="6" t="s">
        <v>35</v>
      </c>
      <c r="C34" s="6" t="s">
        <v>36</v>
      </c>
      <c r="D34" s="6" t="s">
        <v>302</v>
      </c>
      <c r="E34" s="7"/>
      <c r="F34" s="8" t="s">
        <v>7</v>
      </c>
      <c r="G34" s="8" t="s">
        <v>6</v>
      </c>
      <c r="H34" s="28">
        <v>1</v>
      </c>
      <c r="I34" s="9"/>
      <c r="J34" s="9"/>
      <c r="K34" s="8"/>
      <c r="L34" s="13"/>
      <c r="M34" s="27"/>
      <c r="N34" s="14">
        <f t="shared" si="0"/>
        <v>0</v>
      </c>
    </row>
    <row r="35" spans="1:14" x14ac:dyDescent="0.25">
      <c r="A35" s="5">
        <v>411224051500</v>
      </c>
      <c r="B35" s="6" t="s">
        <v>57</v>
      </c>
      <c r="C35" s="6" t="s">
        <v>58</v>
      </c>
      <c r="D35" s="6" t="s">
        <v>262</v>
      </c>
      <c r="E35" s="7"/>
      <c r="F35" s="8" t="s">
        <v>10</v>
      </c>
      <c r="G35" s="8" t="s">
        <v>6</v>
      </c>
      <c r="H35" s="28">
        <v>1</v>
      </c>
      <c r="I35" s="9"/>
      <c r="J35" s="9"/>
      <c r="K35" s="8"/>
      <c r="L35" s="13"/>
      <c r="M35" s="27"/>
      <c r="N35" s="14">
        <f t="shared" si="0"/>
        <v>0</v>
      </c>
    </row>
    <row r="36" spans="1:14" x14ac:dyDescent="0.25">
      <c r="A36" s="5">
        <v>411224052000</v>
      </c>
      <c r="B36" s="6" t="s">
        <v>62</v>
      </c>
      <c r="C36" s="6" t="s">
        <v>63</v>
      </c>
      <c r="D36" s="6" t="s">
        <v>288</v>
      </c>
      <c r="E36" s="7"/>
      <c r="F36" s="8" t="s">
        <v>10</v>
      </c>
      <c r="G36" s="8" t="s">
        <v>6</v>
      </c>
      <c r="H36" s="28">
        <v>1</v>
      </c>
      <c r="I36" s="9"/>
      <c r="J36" s="9"/>
      <c r="K36" s="8"/>
      <c r="L36" s="13"/>
      <c r="M36" s="27"/>
      <c r="N36" s="14">
        <f t="shared" si="0"/>
        <v>0</v>
      </c>
    </row>
    <row r="37" spans="1:14" x14ac:dyDescent="0.25">
      <c r="A37" s="5">
        <v>411224052300</v>
      </c>
      <c r="B37" s="6" t="s">
        <v>57</v>
      </c>
      <c r="C37" s="6" t="s">
        <v>74</v>
      </c>
      <c r="D37" s="6" t="s">
        <v>283</v>
      </c>
      <c r="E37" s="7"/>
      <c r="F37" s="8" t="s">
        <v>10</v>
      </c>
      <c r="G37" s="8" t="s">
        <v>6</v>
      </c>
      <c r="H37" s="28">
        <v>1</v>
      </c>
      <c r="I37" s="9"/>
      <c r="J37" s="9"/>
      <c r="K37" s="8"/>
      <c r="L37" s="13"/>
      <c r="M37" s="27"/>
      <c r="N37" s="14">
        <f t="shared" si="0"/>
        <v>0</v>
      </c>
    </row>
    <row r="38" spans="1:14" x14ac:dyDescent="0.25">
      <c r="A38" s="5">
        <v>411224053000</v>
      </c>
      <c r="B38" s="6" t="s">
        <v>64</v>
      </c>
      <c r="C38" s="6" t="s">
        <v>65</v>
      </c>
      <c r="D38" s="6" t="s">
        <v>287</v>
      </c>
      <c r="E38" s="7"/>
      <c r="F38" s="8" t="s">
        <v>10</v>
      </c>
      <c r="G38" s="8" t="s">
        <v>6</v>
      </c>
      <c r="H38" s="28">
        <v>1</v>
      </c>
      <c r="I38" s="9"/>
      <c r="J38" s="9"/>
      <c r="K38" s="8"/>
      <c r="L38" s="13"/>
      <c r="M38" s="27"/>
      <c r="N38" s="14">
        <f t="shared" si="0"/>
        <v>0</v>
      </c>
    </row>
    <row r="39" spans="1:14" x14ac:dyDescent="0.25">
      <c r="A39" s="5">
        <v>411224276200</v>
      </c>
      <c r="B39" s="6" t="s">
        <v>150</v>
      </c>
      <c r="C39" s="6" t="s">
        <v>246</v>
      </c>
      <c r="D39" s="6" t="s">
        <v>276</v>
      </c>
      <c r="E39" s="7"/>
      <c r="F39" s="8" t="s">
        <v>82</v>
      </c>
      <c r="G39" s="8" t="s">
        <v>6</v>
      </c>
      <c r="H39" s="28">
        <v>131</v>
      </c>
      <c r="I39" s="9"/>
      <c r="J39" s="9"/>
      <c r="K39" s="8" t="s">
        <v>338</v>
      </c>
      <c r="L39" s="13" t="s">
        <v>338</v>
      </c>
      <c r="M39" s="27"/>
      <c r="N39" s="14">
        <f t="shared" si="0"/>
        <v>0</v>
      </c>
    </row>
    <row r="40" spans="1:14" x14ac:dyDescent="0.25">
      <c r="A40" s="5">
        <v>411224276600</v>
      </c>
      <c r="B40" s="6" t="s">
        <v>146</v>
      </c>
      <c r="C40" s="6" t="s">
        <v>241</v>
      </c>
      <c r="D40" s="6" t="s">
        <v>268</v>
      </c>
      <c r="E40" s="7"/>
      <c r="F40" s="8" t="s">
        <v>82</v>
      </c>
      <c r="G40" s="8" t="s">
        <v>6</v>
      </c>
      <c r="H40" s="28">
        <v>2</v>
      </c>
      <c r="I40" s="9"/>
      <c r="J40" s="9"/>
      <c r="K40" s="8"/>
      <c r="L40" s="13"/>
      <c r="M40" s="27"/>
      <c r="N40" s="14">
        <f t="shared" si="0"/>
        <v>0</v>
      </c>
    </row>
    <row r="41" spans="1:14" x14ac:dyDescent="0.25">
      <c r="A41" s="5">
        <v>411224299700</v>
      </c>
      <c r="B41" s="6" t="s">
        <v>168</v>
      </c>
      <c r="C41" s="6" t="s">
        <v>250</v>
      </c>
      <c r="D41" s="6" t="s">
        <v>352</v>
      </c>
      <c r="E41" s="7"/>
      <c r="F41" s="8" t="s">
        <v>10</v>
      </c>
      <c r="G41" s="8" t="s">
        <v>6</v>
      </c>
      <c r="H41" s="28">
        <v>1</v>
      </c>
      <c r="I41" s="9"/>
      <c r="J41" s="9"/>
      <c r="K41" s="8"/>
      <c r="L41" s="13"/>
      <c r="M41" s="27"/>
      <c r="N41" s="14">
        <f t="shared" si="0"/>
        <v>0</v>
      </c>
    </row>
    <row r="42" spans="1:14" x14ac:dyDescent="0.25">
      <c r="A42" s="5">
        <v>411224300800</v>
      </c>
      <c r="B42" s="6" t="s">
        <v>22</v>
      </c>
      <c r="C42" s="6" t="s">
        <v>235</v>
      </c>
      <c r="D42" s="6" t="s">
        <v>221</v>
      </c>
      <c r="E42" s="7"/>
      <c r="F42" s="8" t="s">
        <v>11</v>
      </c>
      <c r="G42" s="8" t="s">
        <v>6</v>
      </c>
      <c r="H42" s="28">
        <v>2</v>
      </c>
      <c r="I42" s="9"/>
      <c r="J42" s="9"/>
      <c r="K42" s="8"/>
      <c r="L42" s="13"/>
      <c r="M42" s="27"/>
      <c r="N42" s="14">
        <f t="shared" si="0"/>
        <v>0</v>
      </c>
    </row>
    <row r="43" spans="1:14" x14ac:dyDescent="0.25">
      <c r="A43" s="5">
        <v>411224300900</v>
      </c>
      <c r="B43" s="6" t="s">
        <v>161</v>
      </c>
      <c r="C43" s="6" t="s">
        <v>162</v>
      </c>
      <c r="D43" s="6" t="s">
        <v>322</v>
      </c>
      <c r="E43" s="7"/>
      <c r="F43" s="8" t="s">
        <v>11</v>
      </c>
      <c r="G43" s="8" t="s">
        <v>6</v>
      </c>
      <c r="H43" s="28">
        <v>2</v>
      </c>
      <c r="I43" s="9"/>
      <c r="J43" s="9"/>
      <c r="K43" s="8"/>
      <c r="L43" s="13"/>
      <c r="M43" s="27"/>
      <c r="N43" s="14">
        <f t="shared" si="0"/>
        <v>0</v>
      </c>
    </row>
    <row r="44" spans="1:14" x14ac:dyDescent="0.25">
      <c r="A44" s="5">
        <v>411224315500</v>
      </c>
      <c r="B44" s="6" t="s">
        <v>51</v>
      </c>
      <c r="C44" s="6" t="s">
        <v>52</v>
      </c>
      <c r="D44" s="6" t="s">
        <v>293</v>
      </c>
      <c r="E44" s="7" t="s">
        <v>155</v>
      </c>
      <c r="F44" s="8" t="s">
        <v>8</v>
      </c>
      <c r="G44" s="8" t="s">
        <v>6</v>
      </c>
      <c r="H44" s="28">
        <v>1</v>
      </c>
      <c r="I44" s="9"/>
      <c r="J44" s="9"/>
      <c r="K44" s="8"/>
      <c r="L44" s="13"/>
      <c r="M44" s="27"/>
      <c r="N44" s="14">
        <f t="shared" si="0"/>
        <v>0</v>
      </c>
    </row>
    <row r="45" spans="1:14" x14ac:dyDescent="0.25">
      <c r="A45" s="5">
        <v>411224315600</v>
      </c>
      <c r="B45" s="6" t="s">
        <v>29</v>
      </c>
      <c r="C45" s="6" t="s">
        <v>30</v>
      </c>
      <c r="D45" s="6" t="s">
        <v>305</v>
      </c>
      <c r="E45" s="7"/>
      <c r="F45" s="8" t="s">
        <v>7</v>
      </c>
      <c r="G45" s="8" t="s">
        <v>6</v>
      </c>
      <c r="H45" s="28">
        <v>1</v>
      </c>
      <c r="I45" s="9"/>
      <c r="J45" s="9"/>
      <c r="K45" s="8"/>
      <c r="L45" s="13"/>
      <c r="M45" s="27"/>
      <c r="N45" s="14">
        <f t="shared" si="0"/>
        <v>0</v>
      </c>
    </row>
    <row r="46" spans="1:14" x14ac:dyDescent="0.25">
      <c r="A46" s="5">
        <v>411224375600</v>
      </c>
      <c r="B46" s="6" t="s">
        <v>126</v>
      </c>
      <c r="C46" s="6" t="s">
        <v>127</v>
      </c>
      <c r="D46" s="6" t="s">
        <v>128</v>
      </c>
      <c r="E46" s="7"/>
      <c r="F46" s="8" t="s">
        <v>129</v>
      </c>
      <c r="G46" s="8" t="s">
        <v>6</v>
      </c>
      <c r="H46" s="28">
        <v>1</v>
      </c>
      <c r="I46" s="9"/>
      <c r="J46" s="9"/>
      <c r="K46" s="8"/>
      <c r="L46" s="13"/>
      <c r="M46" s="27"/>
      <c r="N46" s="14">
        <f t="shared" si="0"/>
        <v>0</v>
      </c>
    </row>
    <row r="47" spans="1:14" x14ac:dyDescent="0.25">
      <c r="A47" s="5">
        <v>411224375900</v>
      </c>
      <c r="B47" s="6" t="s">
        <v>14</v>
      </c>
      <c r="C47" s="6" t="s">
        <v>231</v>
      </c>
      <c r="D47" s="6" t="s">
        <v>232</v>
      </c>
      <c r="E47" s="7"/>
      <c r="F47" s="8" t="s">
        <v>10</v>
      </c>
      <c r="G47" s="8" t="s">
        <v>6</v>
      </c>
      <c r="H47" s="28">
        <v>3</v>
      </c>
      <c r="I47" s="9"/>
      <c r="J47" s="9"/>
      <c r="K47" s="8"/>
      <c r="L47" s="13"/>
      <c r="M47" s="27"/>
      <c r="N47" s="14">
        <f t="shared" si="0"/>
        <v>0</v>
      </c>
    </row>
    <row r="48" spans="1:14" x14ac:dyDescent="0.25">
      <c r="A48" s="5">
        <v>411224376000</v>
      </c>
      <c r="B48" s="6" t="s">
        <v>14</v>
      </c>
      <c r="C48" s="6" t="s">
        <v>233</v>
      </c>
      <c r="D48" s="6" t="s">
        <v>234</v>
      </c>
      <c r="E48" s="7"/>
      <c r="F48" s="8" t="s">
        <v>11</v>
      </c>
      <c r="G48" s="8" t="s">
        <v>6</v>
      </c>
      <c r="H48" s="28">
        <v>2</v>
      </c>
      <c r="I48" s="9"/>
      <c r="J48" s="9"/>
      <c r="K48" s="8"/>
      <c r="L48" s="13"/>
      <c r="M48" s="27"/>
      <c r="N48" s="14">
        <f t="shared" si="0"/>
        <v>0</v>
      </c>
    </row>
    <row r="49" spans="1:14" x14ac:dyDescent="0.25">
      <c r="A49" s="5">
        <v>411224376800</v>
      </c>
      <c r="B49" s="6" t="s">
        <v>96</v>
      </c>
      <c r="C49" s="6" t="s">
        <v>236</v>
      </c>
      <c r="D49" s="6" t="s">
        <v>222</v>
      </c>
      <c r="E49" s="7"/>
      <c r="F49" s="8" t="s">
        <v>145</v>
      </c>
      <c r="G49" s="8" t="s">
        <v>6</v>
      </c>
      <c r="H49" s="28">
        <v>2</v>
      </c>
      <c r="I49" s="9"/>
      <c r="J49" s="9"/>
      <c r="K49" s="8"/>
      <c r="L49" s="13"/>
      <c r="M49" s="27"/>
      <c r="N49" s="14">
        <f t="shared" si="0"/>
        <v>0</v>
      </c>
    </row>
    <row r="50" spans="1:14" x14ac:dyDescent="0.25">
      <c r="A50" s="5">
        <v>411224376900</v>
      </c>
      <c r="B50" s="6" t="s">
        <v>168</v>
      </c>
      <c r="C50" s="6" t="s">
        <v>237</v>
      </c>
      <c r="D50" s="6" t="s">
        <v>188</v>
      </c>
      <c r="E50" s="7" t="s">
        <v>155</v>
      </c>
      <c r="F50" s="8" t="s">
        <v>145</v>
      </c>
      <c r="G50" s="8" t="s">
        <v>6</v>
      </c>
      <c r="H50" s="28">
        <v>9</v>
      </c>
      <c r="I50" s="9"/>
      <c r="J50" s="9"/>
      <c r="K50" s="8"/>
      <c r="L50" s="13" t="s">
        <v>338</v>
      </c>
      <c r="M50" s="27"/>
      <c r="N50" s="14">
        <f t="shared" si="0"/>
        <v>0</v>
      </c>
    </row>
    <row r="51" spans="1:14" x14ac:dyDescent="0.25">
      <c r="A51" s="5">
        <v>411224377100</v>
      </c>
      <c r="B51" s="6" t="s">
        <v>183</v>
      </c>
      <c r="C51" s="6" t="s">
        <v>184</v>
      </c>
      <c r="D51" s="6" t="s">
        <v>182</v>
      </c>
      <c r="E51" s="7"/>
      <c r="F51" s="8" t="s">
        <v>145</v>
      </c>
      <c r="G51" s="8" t="s">
        <v>6</v>
      </c>
      <c r="H51" s="28">
        <v>1</v>
      </c>
      <c r="I51" s="9"/>
      <c r="J51" s="9"/>
      <c r="K51" s="8"/>
      <c r="L51" s="13"/>
      <c r="M51" s="27"/>
      <c r="N51" s="14">
        <f t="shared" si="0"/>
        <v>0</v>
      </c>
    </row>
    <row r="52" spans="1:14" x14ac:dyDescent="0.25">
      <c r="A52" s="5">
        <v>411224377200</v>
      </c>
      <c r="B52" s="6" t="s">
        <v>178</v>
      </c>
      <c r="C52" s="6" t="s">
        <v>239</v>
      </c>
      <c r="D52" s="6" t="s">
        <v>181</v>
      </c>
      <c r="E52" s="7"/>
      <c r="F52" s="8" t="s">
        <v>82</v>
      </c>
      <c r="G52" s="8" t="s">
        <v>6</v>
      </c>
      <c r="H52" s="28">
        <v>1</v>
      </c>
      <c r="I52" s="9"/>
      <c r="J52" s="9"/>
      <c r="K52" s="8"/>
      <c r="L52" s="13"/>
      <c r="M52" s="27"/>
      <c r="N52" s="14">
        <f t="shared" si="0"/>
        <v>0</v>
      </c>
    </row>
    <row r="53" spans="1:14" x14ac:dyDescent="0.25">
      <c r="A53" s="5">
        <v>411225028000</v>
      </c>
      <c r="B53" s="6" t="s">
        <v>130</v>
      </c>
      <c r="C53" s="6" t="s">
        <v>131</v>
      </c>
      <c r="D53" s="6" t="s">
        <v>132</v>
      </c>
      <c r="E53" s="7" t="s">
        <v>155</v>
      </c>
      <c r="F53" s="8" t="s">
        <v>8</v>
      </c>
      <c r="G53" s="8" t="s">
        <v>6</v>
      </c>
      <c r="H53" s="28">
        <v>1</v>
      </c>
      <c r="I53" s="9"/>
      <c r="J53" s="9"/>
      <c r="K53" s="8"/>
      <c r="L53" s="13"/>
      <c r="M53" s="27"/>
      <c r="N53" s="14">
        <f t="shared" si="0"/>
        <v>0</v>
      </c>
    </row>
    <row r="54" spans="1:14" x14ac:dyDescent="0.25">
      <c r="A54" s="5">
        <v>411225028400</v>
      </c>
      <c r="B54" s="6" t="s">
        <v>102</v>
      </c>
      <c r="C54" s="6" t="s">
        <v>103</v>
      </c>
      <c r="D54" s="6" t="s">
        <v>104</v>
      </c>
      <c r="E54" s="7"/>
      <c r="F54" s="8" t="s">
        <v>10</v>
      </c>
      <c r="G54" s="8" t="s">
        <v>6</v>
      </c>
      <c r="H54" s="28">
        <v>1</v>
      </c>
      <c r="I54" s="9"/>
      <c r="J54" s="9"/>
      <c r="K54" s="8"/>
      <c r="L54" s="13"/>
      <c r="M54" s="27"/>
      <c r="N54" s="14">
        <f t="shared" si="0"/>
        <v>0</v>
      </c>
    </row>
    <row r="55" spans="1:14" x14ac:dyDescent="0.25">
      <c r="A55" s="5">
        <v>411225028500</v>
      </c>
      <c r="B55" s="6" t="s">
        <v>105</v>
      </c>
      <c r="C55" s="6" t="s">
        <v>106</v>
      </c>
      <c r="D55" s="6" t="s">
        <v>107</v>
      </c>
      <c r="E55" s="7"/>
      <c r="F55" s="8" t="s">
        <v>10</v>
      </c>
      <c r="G55" s="8" t="s">
        <v>6</v>
      </c>
      <c r="H55" s="28">
        <v>1</v>
      </c>
      <c r="I55" s="9"/>
      <c r="J55" s="9"/>
      <c r="K55" s="8"/>
      <c r="L55" s="13"/>
      <c r="M55" s="27"/>
      <c r="N55" s="14">
        <f t="shared" si="0"/>
        <v>0</v>
      </c>
    </row>
    <row r="56" spans="1:14" x14ac:dyDescent="0.25">
      <c r="A56" s="5">
        <v>411334014100</v>
      </c>
      <c r="B56" s="6" t="s">
        <v>55</v>
      </c>
      <c r="C56" s="6" t="s">
        <v>56</v>
      </c>
      <c r="D56" s="6" t="s">
        <v>291</v>
      </c>
      <c r="E56" s="7"/>
      <c r="F56" s="8" t="s">
        <v>13</v>
      </c>
      <c r="G56" s="8" t="s">
        <v>6</v>
      </c>
      <c r="H56" s="28">
        <v>2</v>
      </c>
      <c r="I56" s="9"/>
      <c r="J56" s="9"/>
      <c r="K56" s="8"/>
      <c r="L56" s="13"/>
      <c r="M56" s="27"/>
      <c r="N56" s="14">
        <f t="shared" si="0"/>
        <v>0</v>
      </c>
    </row>
    <row r="57" spans="1:14" x14ac:dyDescent="0.25">
      <c r="A57" s="5">
        <v>411339000600</v>
      </c>
      <c r="B57" s="6" t="s">
        <v>90</v>
      </c>
      <c r="C57" s="6" t="s">
        <v>91</v>
      </c>
      <c r="D57" s="6" t="s">
        <v>263</v>
      </c>
      <c r="E57" s="7"/>
      <c r="F57" s="8" t="s">
        <v>82</v>
      </c>
      <c r="G57" s="8" t="s">
        <v>6</v>
      </c>
      <c r="H57" s="28">
        <v>3</v>
      </c>
      <c r="I57" s="9"/>
      <c r="J57" s="9"/>
      <c r="K57" s="8"/>
      <c r="L57" s="13"/>
      <c r="M57" s="27"/>
      <c r="N57" s="14">
        <f t="shared" si="0"/>
        <v>0</v>
      </c>
    </row>
    <row r="58" spans="1:14" x14ac:dyDescent="0.25">
      <c r="A58" s="5">
        <v>411557007700</v>
      </c>
      <c r="B58" s="6" t="s">
        <v>227</v>
      </c>
      <c r="C58" s="6" t="s">
        <v>228</v>
      </c>
      <c r="D58" s="6" t="s">
        <v>217</v>
      </c>
      <c r="E58" s="7"/>
      <c r="F58" s="8" t="s">
        <v>9</v>
      </c>
      <c r="G58" s="8" t="s">
        <v>6</v>
      </c>
      <c r="H58" s="28">
        <v>2</v>
      </c>
      <c r="I58" s="9"/>
      <c r="J58" s="9"/>
      <c r="K58" s="8"/>
      <c r="L58" s="13"/>
      <c r="M58" s="27"/>
      <c r="N58" s="14">
        <f t="shared" si="0"/>
        <v>0</v>
      </c>
    </row>
    <row r="59" spans="1:14" x14ac:dyDescent="0.25">
      <c r="A59" s="5">
        <v>411557018000</v>
      </c>
      <c r="B59" s="6" t="s">
        <v>116</v>
      </c>
      <c r="C59" s="6" t="s">
        <v>117</v>
      </c>
      <c r="D59" s="6" t="s">
        <v>118</v>
      </c>
      <c r="E59" s="7"/>
      <c r="F59" s="8" t="s">
        <v>10</v>
      </c>
      <c r="G59" s="8" t="s">
        <v>6</v>
      </c>
      <c r="H59" s="28">
        <v>4</v>
      </c>
      <c r="I59" s="9"/>
      <c r="J59" s="9"/>
      <c r="K59" s="8"/>
      <c r="L59" s="13"/>
      <c r="M59" s="27"/>
      <c r="N59" s="14">
        <f t="shared" si="0"/>
        <v>0</v>
      </c>
    </row>
    <row r="60" spans="1:14" x14ac:dyDescent="0.25">
      <c r="A60" s="5">
        <v>411557019100</v>
      </c>
      <c r="B60" s="6" t="s">
        <v>119</v>
      </c>
      <c r="C60" s="6" t="s">
        <v>120</v>
      </c>
      <c r="D60" s="6" t="s">
        <v>121</v>
      </c>
      <c r="E60" s="7"/>
      <c r="F60" s="8" t="s">
        <v>10</v>
      </c>
      <c r="G60" s="8" t="s">
        <v>6</v>
      </c>
      <c r="H60" s="28">
        <v>14</v>
      </c>
      <c r="I60" s="9"/>
      <c r="J60" s="9"/>
      <c r="K60" s="8" t="s">
        <v>338</v>
      </c>
      <c r="L60" s="13" t="s">
        <v>338</v>
      </c>
      <c r="M60" s="27"/>
      <c r="N60" s="14">
        <f t="shared" si="0"/>
        <v>0</v>
      </c>
    </row>
    <row r="61" spans="1:14" x14ac:dyDescent="0.25">
      <c r="A61" s="5">
        <v>411557019200</v>
      </c>
      <c r="B61" s="6" t="s">
        <v>20</v>
      </c>
      <c r="C61" s="6" t="s">
        <v>136</v>
      </c>
      <c r="D61" s="6" t="s">
        <v>261</v>
      </c>
      <c r="E61" s="7"/>
      <c r="F61" s="8" t="s">
        <v>11</v>
      </c>
      <c r="G61" s="8" t="s">
        <v>6</v>
      </c>
      <c r="H61" s="28">
        <v>2</v>
      </c>
      <c r="I61" s="9"/>
      <c r="J61" s="9"/>
      <c r="K61" s="8"/>
      <c r="L61" s="13"/>
      <c r="M61" s="27"/>
      <c r="N61" s="14">
        <f t="shared" si="0"/>
        <v>0</v>
      </c>
    </row>
    <row r="62" spans="1:14" x14ac:dyDescent="0.25">
      <c r="A62" s="5">
        <v>411557019900</v>
      </c>
      <c r="B62" s="6" t="s">
        <v>49</v>
      </c>
      <c r="C62" s="6" t="s">
        <v>50</v>
      </c>
      <c r="D62" s="6" t="s">
        <v>294</v>
      </c>
      <c r="E62" s="7"/>
      <c r="F62" s="8" t="s">
        <v>8</v>
      </c>
      <c r="G62" s="8" t="s">
        <v>6</v>
      </c>
      <c r="H62" s="28">
        <v>1</v>
      </c>
      <c r="I62" s="9"/>
      <c r="J62" s="9"/>
      <c r="K62" s="8"/>
      <c r="L62" s="13"/>
      <c r="M62" s="27"/>
      <c r="N62" s="14">
        <f t="shared" si="0"/>
        <v>0</v>
      </c>
    </row>
    <row r="63" spans="1:14" x14ac:dyDescent="0.25">
      <c r="A63" s="5">
        <v>411557020300</v>
      </c>
      <c r="B63" s="6" t="s">
        <v>153</v>
      </c>
      <c r="C63" s="6" t="s">
        <v>154</v>
      </c>
      <c r="D63" s="6" t="s">
        <v>267</v>
      </c>
      <c r="E63" s="7"/>
      <c r="F63" s="8" t="s">
        <v>82</v>
      </c>
      <c r="G63" s="8" t="s">
        <v>6</v>
      </c>
      <c r="H63" s="28">
        <v>3</v>
      </c>
      <c r="I63" s="9"/>
      <c r="J63" s="9"/>
      <c r="K63" s="8"/>
      <c r="L63" s="13"/>
      <c r="M63" s="27"/>
      <c r="N63" s="14">
        <f t="shared" si="0"/>
        <v>0</v>
      </c>
    </row>
    <row r="64" spans="1:14" x14ac:dyDescent="0.25">
      <c r="A64" s="5">
        <v>411557020700</v>
      </c>
      <c r="B64" s="6" t="s">
        <v>334</v>
      </c>
      <c r="C64" s="6" t="s">
        <v>333</v>
      </c>
      <c r="D64" s="6" t="s">
        <v>332</v>
      </c>
      <c r="E64" s="7"/>
      <c r="F64" s="8" t="s">
        <v>145</v>
      </c>
      <c r="G64" s="8" t="s">
        <v>6</v>
      </c>
      <c r="H64" s="28">
        <v>2</v>
      </c>
      <c r="I64" s="9"/>
      <c r="J64" s="9"/>
      <c r="K64" s="8"/>
      <c r="L64" s="13"/>
      <c r="M64" s="27"/>
      <c r="N64" s="14">
        <f t="shared" si="0"/>
        <v>0</v>
      </c>
    </row>
    <row r="65" spans="1:14" x14ac:dyDescent="0.25">
      <c r="A65" s="5">
        <v>411557021900</v>
      </c>
      <c r="B65" s="6" t="s">
        <v>151</v>
      </c>
      <c r="C65" s="6" t="s">
        <v>244</v>
      </c>
      <c r="D65" s="6" t="s">
        <v>273</v>
      </c>
      <c r="E65" s="7"/>
      <c r="F65" s="8" t="s">
        <v>82</v>
      </c>
      <c r="G65" s="8" t="s">
        <v>6</v>
      </c>
      <c r="H65" s="28">
        <v>11</v>
      </c>
      <c r="I65" s="9"/>
      <c r="J65" s="9"/>
      <c r="K65" s="8" t="s">
        <v>338</v>
      </c>
      <c r="L65" s="13" t="s">
        <v>338</v>
      </c>
      <c r="M65" s="27"/>
      <c r="N65" s="14">
        <f t="shared" si="0"/>
        <v>0</v>
      </c>
    </row>
    <row r="66" spans="1:14" x14ac:dyDescent="0.25">
      <c r="A66" s="5">
        <v>411557023300</v>
      </c>
      <c r="B66" s="6" t="s">
        <v>93</v>
      </c>
      <c r="C66" s="6" t="s">
        <v>94</v>
      </c>
      <c r="D66" s="6" t="s">
        <v>266</v>
      </c>
      <c r="E66" s="7"/>
      <c r="F66" s="8" t="s">
        <v>11</v>
      </c>
      <c r="G66" s="8" t="s">
        <v>6</v>
      </c>
      <c r="H66" s="28">
        <v>1</v>
      </c>
      <c r="I66" s="9"/>
      <c r="J66" s="9"/>
      <c r="K66" s="8"/>
      <c r="L66" s="13"/>
      <c r="M66" s="27"/>
      <c r="N66" s="14">
        <f t="shared" si="0"/>
        <v>0</v>
      </c>
    </row>
    <row r="67" spans="1:14" x14ac:dyDescent="0.25">
      <c r="A67" s="5">
        <v>411557023400</v>
      </c>
      <c r="B67" s="6" t="s">
        <v>144</v>
      </c>
      <c r="C67" s="6" t="s">
        <v>242</v>
      </c>
      <c r="D67" s="6" t="s">
        <v>270</v>
      </c>
      <c r="E67" s="7"/>
      <c r="F67" s="8" t="s">
        <v>82</v>
      </c>
      <c r="G67" s="8" t="s">
        <v>6</v>
      </c>
      <c r="H67" s="28">
        <v>4</v>
      </c>
      <c r="I67" s="9"/>
      <c r="J67" s="9"/>
      <c r="K67" s="8"/>
      <c r="L67" s="13" t="s">
        <v>338</v>
      </c>
      <c r="M67" s="27"/>
      <c r="N67" s="14">
        <f t="shared" si="0"/>
        <v>0</v>
      </c>
    </row>
    <row r="68" spans="1:14" x14ac:dyDescent="0.25">
      <c r="A68" s="5">
        <v>411557025200</v>
      </c>
      <c r="B68" s="6" t="s">
        <v>42</v>
      </c>
      <c r="C68" s="6" t="s">
        <v>43</v>
      </c>
      <c r="D68" s="6" t="s">
        <v>298</v>
      </c>
      <c r="E68" s="7"/>
      <c r="F68" s="8" t="s">
        <v>7</v>
      </c>
      <c r="G68" s="8" t="s">
        <v>6</v>
      </c>
      <c r="H68" s="28">
        <v>1</v>
      </c>
      <c r="I68" s="9"/>
      <c r="J68" s="9"/>
      <c r="K68" s="8"/>
      <c r="L68" s="13"/>
      <c r="M68" s="27"/>
      <c r="N68" s="14">
        <f t="shared" si="0"/>
        <v>0</v>
      </c>
    </row>
    <row r="69" spans="1:14" x14ac:dyDescent="0.25">
      <c r="A69" s="5">
        <v>411557026600</v>
      </c>
      <c r="B69" s="6" t="s">
        <v>146</v>
      </c>
      <c r="C69" s="6" t="s">
        <v>243</v>
      </c>
      <c r="D69" s="6" t="s">
        <v>272</v>
      </c>
      <c r="E69" s="7"/>
      <c r="F69" s="8" t="s">
        <v>82</v>
      </c>
      <c r="G69" s="8" t="s">
        <v>6</v>
      </c>
      <c r="H69" s="28">
        <v>5</v>
      </c>
      <c r="I69" s="9"/>
      <c r="J69" s="9"/>
      <c r="K69" s="8" t="s">
        <v>338</v>
      </c>
      <c r="L69" s="13" t="s">
        <v>338</v>
      </c>
      <c r="M69" s="27"/>
      <c r="N69" s="14">
        <f t="shared" si="0"/>
        <v>0</v>
      </c>
    </row>
    <row r="70" spans="1:14" x14ac:dyDescent="0.25">
      <c r="A70" s="5">
        <v>411557029600</v>
      </c>
      <c r="B70" s="6" t="s">
        <v>66</v>
      </c>
      <c r="C70" s="6" t="s">
        <v>67</v>
      </c>
      <c r="D70" s="6" t="s">
        <v>286</v>
      </c>
      <c r="E70" s="7"/>
      <c r="F70" s="8" t="s">
        <v>10</v>
      </c>
      <c r="G70" s="8" t="s">
        <v>6</v>
      </c>
      <c r="H70" s="28">
        <v>1</v>
      </c>
      <c r="I70" s="9"/>
      <c r="J70" s="9"/>
      <c r="K70" s="8"/>
      <c r="L70" s="13"/>
      <c r="M70" s="27"/>
      <c r="N70" s="14">
        <f t="shared" si="0"/>
        <v>0</v>
      </c>
    </row>
    <row r="71" spans="1:14" x14ac:dyDescent="0.25">
      <c r="A71" s="5">
        <v>411557030300</v>
      </c>
      <c r="B71" s="6" t="s">
        <v>254</v>
      </c>
      <c r="C71" s="6" t="s">
        <v>256</v>
      </c>
      <c r="D71" s="6" t="s">
        <v>255</v>
      </c>
      <c r="E71" s="7"/>
      <c r="F71" s="8" t="s">
        <v>145</v>
      </c>
      <c r="G71" s="8" t="s">
        <v>6</v>
      </c>
      <c r="H71" s="28">
        <v>4</v>
      </c>
      <c r="I71" s="9"/>
      <c r="J71" s="9"/>
      <c r="K71" s="8"/>
      <c r="L71" s="13"/>
      <c r="M71" s="27"/>
      <c r="N71" s="14">
        <f t="shared" ref="N71:N124" si="1">M71*H71</f>
        <v>0</v>
      </c>
    </row>
    <row r="72" spans="1:14" x14ac:dyDescent="0.25">
      <c r="A72" s="5">
        <v>411557033800</v>
      </c>
      <c r="B72" s="6" t="s">
        <v>72</v>
      </c>
      <c r="C72" s="6" t="s">
        <v>73</v>
      </c>
      <c r="D72" s="6" t="s">
        <v>284</v>
      </c>
      <c r="E72" s="7"/>
      <c r="F72" s="8" t="s">
        <v>10</v>
      </c>
      <c r="G72" s="8" t="s">
        <v>6</v>
      </c>
      <c r="H72" s="28">
        <v>3</v>
      </c>
      <c r="I72" s="9"/>
      <c r="J72" s="9"/>
      <c r="K72" s="8"/>
      <c r="L72" s="13"/>
      <c r="M72" s="27"/>
      <c r="N72" s="14">
        <f t="shared" si="1"/>
        <v>0</v>
      </c>
    </row>
    <row r="73" spans="1:14" x14ac:dyDescent="0.25">
      <c r="A73" s="5">
        <v>411557035100</v>
      </c>
      <c r="B73" s="6" t="s">
        <v>26</v>
      </c>
      <c r="C73" s="6" t="s">
        <v>27</v>
      </c>
      <c r="D73" s="6" t="s">
        <v>307</v>
      </c>
      <c r="E73" s="7"/>
      <c r="F73" s="8" t="s">
        <v>7</v>
      </c>
      <c r="G73" s="8" t="s">
        <v>6</v>
      </c>
      <c r="H73" s="28">
        <v>1</v>
      </c>
      <c r="I73" s="9"/>
      <c r="J73" s="9"/>
      <c r="K73" s="8"/>
      <c r="L73" s="13"/>
      <c r="M73" s="27"/>
      <c r="N73" s="14">
        <f t="shared" si="1"/>
        <v>0</v>
      </c>
    </row>
    <row r="74" spans="1:14" x14ac:dyDescent="0.25">
      <c r="A74" s="5">
        <v>411557035200</v>
      </c>
      <c r="B74" s="6" t="s">
        <v>99</v>
      </c>
      <c r="C74" s="6" t="s">
        <v>100</v>
      </c>
      <c r="D74" s="6" t="s">
        <v>101</v>
      </c>
      <c r="E74" s="7"/>
      <c r="F74" s="8" t="s">
        <v>10</v>
      </c>
      <c r="G74" s="8" t="s">
        <v>6</v>
      </c>
      <c r="H74" s="28">
        <v>1</v>
      </c>
      <c r="I74" s="9"/>
      <c r="J74" s="9"/>
      <c r="K74" s="8"/>
      <c r="L74" s="13" t="s">
        <v>338</v>
      </c>
      <c r="M74" s="27"/>
      <c r="N74" s="14">
        <f t="shared" si="1"/>
        <v>0</v>
      </c>
    </row>
    <row r="75" spans="1:14" x14ac:dyDescent="0.25">
      <c r="A75" s="5">
        <v>411557035300</v>
      </c>
      <c r="B75" s="6" t="s">
        <v>16</v>
      </c>
      <c r="C75" s="6" t="s">
        <v>17</v>
      </c>
      <c r="D75" s="6" t="s">
        <v>314</v>
      </c>
      <c r="E75" s="7"/>
      <c r="F75" s="8" t="s">
        <v>10</v>
      </c>
      <c r="G75" s="8" t="s">
        <v>6</v>
      </c>
      <c r="H75" s="28">
        <v>1</v>
      </c>
      <c r="I75" s="9"/>
      <c r="J75" s="9"/>
      <c r="K75" s="8"/>
      <c r="L75" s="13"/>
      <c r="M75" s="27"/>
      <c r="N75" s="14">
        <f t="shared" si="1"/>
        <v>0</v>
      </c>
    </row>
    <row r="76" spans="1:14" x14ac:dyDescent="0.25">
      <c r="A76" s="5">
        <v>411557036700</v>
      </c>
      <c r="B76" s="6" t="s">
        <v>22</v>
      </c>
      <c r="C76" s="6" t="s">
        <v>23</v>
      </c>
      <c r="D76" s="6" t="s">
        <v>310</v>
      </c>
      <c r="E76" s="7"/>
      <c r="F76" s="8" t="s">
        <v>7</v>
      </c>
      <c r="G76" s="8" t="s">
        <v>6</v>
      </c>
      <c r="H76" s="28">
        <v>4</v>
      </c>
      <c r="I76" s="9"/>
      <c r="J76" s="9"/>
      <c r="K76" s="8"/>
      <c r="L76" s="13"/>
      <c r="M76" s="27"/>
      <c r="N76" s="14">
        <f t="shared" si="1"/>
        <v>0</v>
      </c>
    </row>
    <row r="77" spans="1:14" x14ac:dyDescent="0.25">
      <c r="A77" s="5">
        <v>411557037000</v>
      </c>
      <c r="B77" s="6" t="s">
        <v>168</v>
      </c>
      <c r="C77" s="6" t="s">
        <v>169</v>
      </c>
      <c r="D77" s="6" t="s">
        <v>331</v>
      </c>
      <c r="E77" s="7"/>
      <c r="F77" s="8" t="s">
        <v>10</v>
      </c>
      <c r="G77" s="8" t="s">
        <v>6</v>
      </c>
      <c r="H77" s="28">
        <v>1</v>
      </c>
      <c r="I77" s="9"/>
      <c r="J77" s="9"/>
      <c r="K77" s="8"/>
      <c r="L77" s="13"/>
      <c r="M77" s="27"/>
      <c r="N77" s="14">
        <f t="shared" si="1"/>
        <v>0</v>
      </c>
    </row>
    <row r="78" spans="1:14" x14ac:dyDescent="0.25">
      <c r="A78" s="5">
        <v>411557037300</v>
      </c>
      <c r="B78" s="6" t="s">
        <v>53</v>
      </c>
      <c r="C78" s="6" t="s">
        <v>54</v>
      </c>
      <c r="D78" s="6" t="s">
        <v>292</v>
      </c>
      <c r="E78" s="7"/>
      <c r="F78" s="8" t="s">
        <v>9</v>
      </c>
      <c r="G78" s="8" t="s">
        <v>6</v>
      </c>
      <c r="H78" s="28">
        <v>1</v>
      </c>
      <c r="I78" s="9"/>
      <c r="J78" s="9"/>
      <c r="K78" s="8"/>
      <c r="L78" s="13"/>
      <c r="M78" s="27"/>
      <c r="N78" s="14">
        <f t="shared" si="1"/>
        <v>0</v>
      </c>
    </row>
    <row r="79" spans="1:14" x14ac:dyDescent="0.25">
      <c r="A79" s="5">
        <v>411557040900</v>
      </c>
      <c r="B79" s="6" t="s">
        <v>147</v>
      </c>
      <c r="C79" s="6" t="s">
        <v>77</v>
      </c>
      <c r="D79" s="6" t="s">
        <v>281</v>
      </c>
      <c r="E79" s="7"/>
      <c r="F79" s="8" t="s">
        <v>145</v>
      </c>
      <c r="G79" s="8" t="s">
        <v>6</v>
      </c>
      <c r="H79" s="28">
        <v>3</v>
      </c>
      <c r="I79" s="9"/>
      <c r="J79" s="9"/>
      <c r="K79" s="8"/>
      <c r="L79" s="13"/>
      <c r="M79" s="27"/>
      <c r="N79" s="14">
        <f t="shared" si="1"/>
        <v>0</v>
      </c>
    </row>
    <row r="80" spans="1:14" x14ac:dyDescent="0.25">
      <c r="A80" s="5">
        <v>411557043700</v>
      </c>
      <c r="B80" s="6" t="s">
        <v>68</v>
      </c>
      <c r="C80" s="6" t="s">
        <v>69</v>
      </c>
      <c r="D80" s="6" t="s">
        <v>354</v>
      </c>
      <c r="E80" s="7"/>
      <c r="F80" s="8" t="s">
        <v>10</v>
      </c>
      <c r="G80" s="8" t="s">
        <v>6</v>
      </c>
      <c r="H80" s="28">
        <v>3</v>
      </c>
      <c r="I80" s="9"/>
      <c r="J80" s="9"/>
      <c r="K80" s="8"/>
      <c r="L80" s="13"/>
      <c r="M80" s="27"/>
      <c r="N80" s="14">
        <f t="shared" si="1"/>
        <v>0</v>
      </c>
    </row>
    <row r="81" spans="1:14" x14ac:dyDescent="0.25">
      <c r="A81" s="5">
        <v>411557044100</v>
      </c>
      <c r="B81" s="6" t="s">
        <v>152</v>
      </c>
      <c r="C81" s="6" t="s">
        <v>92</v>
      </c>
      <c r="D81" s="6" t="s">
        <v>269</v>
      </c>
      <c r="E81" s="7"/>
      <c r="F81" s="8" t="s">
        <v>82</v>
      </c>
      <c r="G81" s="8" t="s">
        <v>6</v>
      </c>
      <c r="H81" s="28">
        <v>2</v>
      </c>
      <c r="I81" s="9"/>
      <c r="J81" s="9"/>
      <c r="K81" s="8"/>
      <c r="L81" s="13"/>
      <c r="M81" s="27"/>
      <c r="N81" s="14">
        <f t="shared" si="1"/>
        <v>0</v>
      </c>
    </row>
    <row r="82" spans="1:14" x14ac:dyDescent="0.25">
      <c r="A82" s="5">
        <v>411224276300</v>
      </c>
      <c r="B82" s="6" t="s">
        <v>42</v>
      </c>
      <c r="C82" s="6" t="s">
        <v>245</v>
      </c>
      <c r="D82" s="6" t="s">
        <v>351</v>
      </c>
      <c r="E82" s="7"/>
      <c r="F82" s="8" t="s">
        <v>82</v>
      </c>
      <c r="G82" s="8" t="s">
        <v>6</v>
      </c>
      <c r="H82" s="28">
        <v>160</v>
      </c>
      <c r="I82" s="9"/>
      <c r="J82" s="9"/>
      <c r="K82" s="8" t="s">
        <v>337</v>
      </c>
      <c r="L82" s="13"/>
      <c r="M82" s="27"/>
      <c r="N82" s="14">
        <f t="shared" si="1"/>
        <v>0</v>
      </c>
    </row>
    <row r="83" spans="1:14" x14ac:dyDescent="0.25">
      <c r="A83" s="5">
        <v>411557047100</v>
      </c>
      <c r="B83" s="6" t="s">
        <v>149</v>
      </c>
      <c r="C83" s="6" t="s">
        <v>83</v>
      </c>
      <c r="D83" s="6" t="s">
        <v>277</v>
      </c>
      <c r="E83" s="7"/>
      <c r="F83" s="8" t="s">
        <v>82</v>
      </c>
      <c r="G83" s="8" t="s">
        <v>6</v>
      </c>
      <c r="H83" s="28">
        <v>3</v>
      </c>
      <c r="I83" s="9"/>
      <c r="J83" s="9"/>
      <c r="K83" s="8"/>
      <c r="L83" s="13"/>
      <c r="M83" s="27"/>
      <c r="N83" s="14">
        <f t="shared" si="1"/>
        <v>0</v>
      </c>
    </row>
    <row r="84" spans="1:14" x14ac:dyDescent="0.25">
      <c r="A84" s="5">
        <v>411557047300</v>
      </c>
      <c r="B84" s="6" t="s">
        <v>86</v>
      </c>
      <c r="C84" s="6" t="s">
        <v>87</v>
      </c>
      <c r="D84" s="6" t="s">
        <v>271</v>
      </c>
      <c r="E84" s="7"/>
      <c r="F84" s="8" t="s">
        <v>82</v>
      </c>
      <c r="G84" s="8" t="s">
        <v>6</v>
      </c>
      <c r="H84" s="28">
        <v>3</v>
      </c>
      <c r="I84" s="9"/>
      <c r="J84" s="9"/>
      <c r="K84" s="8"/>
      <c r="L84" s="13"/>
      <c r="M84" s="27"/>
      <c r="N84" s="14">
        <f t="shared" si="1"/>
        <v>0</v>
      </c>
    </row>
    <row r="85" spans="1:14" x14ac:dyDescent="0.25">
      <c r="A85" s="5">
        <v>411557047900</v>
      </c>
      <c r="B85" s="6" t="s">
        <v>20</v>
      </c>
      <c r="C85" s="6" t="s">
        <v>48</v>
      </c>
      <c r="D85" s="6" t="s">
        <v>295</v>
      </c>
      <c r="E85" s="7"/>
      <c r="F85" s="8" t="s">
        <v>8</v>
      </c>
      <c r="G85" s="8" t="s">
        <v>6</v>
      </c>
      <c r="H85" s="28">
        <v>1</v>
      </c>
      <c r="I85" s="9"/>
      <c r="J85" s="9"/>
      <c r="K85" s="8"/>
      <c r="L85" s="13"/>
      <c r="M85" s="27"/>
      <c r="N85" s="14">
        <f t="shared" si="1"/>
        <v>0</v>
      </c>
    </row>
    <row r="86" spans="1:14" x14ac:dyDescent="0.25">
      <c r="A86" s="5">
        <v>411557048200</v>
      </c>
      <c r="B86" s="6" t="s">
        <v>148</v>
      </c>
      <c r="C86" s="6" t="s">
        <v>247</v>
      </c>
      <c r="D86" s="6" t="s">
        <v>278</v>
      </c>
      <c r="E86" s="7"/>
      <c r="F86" s="8" t="s">
        <v>82</v>
      </c>
      <c r="G86" s="8" t="s">
        <v>6</v>
      </c>
      <c r="H86" s="28">
        <v>3</v>
      </c>
      <c r="I86" s="9"/>
      <c r="J86" s="9"/>
      <c r="K86" s="8" t="s">
        <v>338</v>
      </c>
      <c r="L86" s="13" t="s">
        <v>338</v>
      </c>
      <c r="M86" s="27"/>
      <c r="N86" s="14">
        <f t="shared" si="1"/>
        <v>0</v>
      </c>
    </row>
    <row r="87" spans="1:14" x14ac:dyDescent="0.25">
      <c r="A87" s="5">
        <v>411557048300</v>
      </c>
      <c r="B87" s="6" t="s">
        <v>108</v>
      </c>
      <c r="C87" s="6" t="s">
        <v>109</v>
      </c>
      <c r="D87" s="6" t="s">
        <v>257</v>
      </c>
      <c r="E87" s="7"/>
      <c r="F87" s="8" t="s">
        <v>10</v>
      </c>
      <c r="G87" s="8" t="s">
        <v>6</v>
      </c>
      <c r="H87" s="28">
        <v>4</v>
      </c>
      <c r="I87" s="9"/>
      <c r="J87" s="9"/>
      <c r="K87" s="8" t="s">
        <v>338</v>
      </c>
      <c r="L87" s="13" t="s">
        <v>338</v>
      </c>
      <c r="M87" s="27"/>
      <c r="N87" s="14">
        <f t="shared" si="1"/>
        <v>0</v>
      </c>
    </row>
    <row r="88" spans="1:14" x14ac:dyDescent="0.25">
      <c r="A88" s="5">
        <v>411557048400</v>
      </c>
      <c r="B88" s="6" t="s">
        <v>110</v>
      </c>
      <c r="C88" s="6" t="s">
        <v>111</v>
      </c>
      <c r="D88" s="6" t="s">
        <v>258</v>
      </c>
      <c r="E88" s="7"/>
      <c r="F88" s="8" t="s">
        <v>10</v>
      </c>
      <c r="G88" s="8" t="s">
        <v>6</v>
      </c>
      <c r="H88" s="28">
        <v>3</v>
      </c>
      <c r="I88" s="9"/>
      <c r="J88" s="9"/>
      <c r="K88" s="8"/>
      <c r="L88" s="13"/>
      <c r="M88" s="27"/>
      <c r="N88" s="14">
        <f t="shared" si="1"/>
        <v>0</v>
      </c>
    </row>
    <row r="89" spans="1:14" x14ac:dyDescent="0.25">
      <c r="A89" s="5">
        <v>411557048500</v>
      </c>
      <c r="B89" s="6" t="s">
        <v>112</v>
      </c>
      <c r="C89" s="6" t="s">
        <v>113</v>
      </c>
      <c r="D89" s="6" t="s">
        <v>259</v>
      </c>
      <c r="E89" s="7"/>
      <c r="F89" s="8" t="s">
        <v>10</v>
      </c>
      <c r="G89" s="8" t="s">
        <v>6</v>
      </c>
      <c r="H89" s="28">
        <v>3</v>
      </c>
      <c r="I89" s="9"/>
      <c r="J89" s="9"/>
      <c r="K89" s="8"/>
      <c r="L89" s="13"/>
      <c r="M89" s="27"/>
      <c r="N89" s="14">
        <f t="shared" si="1"/>
        <v>0</v>
      </c>
    </row>
    <row r="90" spans="1:14" x14ac:dyDescent="0.25">
      <c r="A90" s="5">
        <v>411557048700</v>
      </c>
      <c r="B90" s="6" t="s">
        <v>114</v>
      </c>
      <c r="C90" s="6" t="s">
        <v>115</v>
      </c>
      <c r="D90" s="6" t="s">
        <v>260</v>
      </c>
      <c r="E90" s="7"/>
      <c r="F90" s="8" t="s">
        <v>10</v>
      </c>
      <c r="G90" s="8" t="s">
        <v>6</v>
      </c>
      <c r="H90" s="28">
        <v>4</v>
      </c>
      <c r="I90" s="9"/>
      <c r="J90" s="9"/>
      <c r="K90" s="8" t="s">
        <v>338</v>
      </c>
      <c r="L90" s="13"/>
      <c r="M90" s="27"/>
      <c r="N90" s="14">
        <f t="shared" si="1"/>
        <v>0</v>
      </c>
    </row>
    <row r="91" spans="1:14" x14ac:dyDescent="0.25">
      <c r="A91" s="5">
        <v>411557048900</v>
      </c>
      <c r="B91" s="6" t="s">
        <v>44</v>
      </c>
      <c r="C91" s="6" t="s">
        <v>319</v>
      </c>
      <c r="D91" s="6" t="s">
        <v>318</v>
      </c>
      <c r="E91" s="7" t="s">
        <v>155</v>
      </c>
      <c r="F91" s="8" t="s">
        <v>145</v>
      </c>
      <c r="G91" s="8" t="s">
        <v>6</v>
      </c>
      <c r="H91" s="28">
        <v>12</v>
      </c>
      <c r="I91" s="9"/>
      <c r="J91" s="9"/>
      <c r="K91" s="8"/>
      <c r="L91" s="13"/>
      <c r="M91" s="27"/>
      <c r="N91" s="14">
        <f t="shared" si="1"/>
        <v>0</v>
      </c>
    </row>
    <row r="92" spans="1:14" x14ac:dyDescent="0.25">
      <c r="A92" s="5">
        <v>411557052400</v>
      </c>
      <c r="B92" s="6" t="s">
        <v>141</v>
      </c>
      <c r="C92" s="6" t="s">
        <v>142</v>
      </c>
      <c r="D92" s="6" t="s">
        <v>143</v>
      </c>
      <c r="E92" s="7"/>
      <c r="F92" s="8" t="s">
        <v>10</v>
      </c>
      <c r="G92" s="8" t="s">
        <v>6</v>
      </c>
      <c r="H92" s="28">
        <v>1</v>
      </c>
      <c r="I92" s="9"/>
      <c r="J92" s="9"/>
      <c r="K92" s="8"/>
      <c r="L92" s="13"/>
      <c r="M92" s="27"/>
      <c r="N92" s="14">
        <f t="shared" si="1"/>
        <v>0</v>
      </c>
    </row>
    <row r="93" spans="1:14" x14ac:dyDescent="0.25">
      <c r="A93" s="5">
        <v>411557053100</v>
      </c>
      <c r="B93" s="6" t="s">
        <v>146</v>
      </c>
      <c r="C93" s="6" t="s">
        <v>245</v>
      </c>
      <c r="D93" s="6" t="s">
        <v>275</v>
      </c>
      <c r="E93" s="7"/>
      <c r="F93" s="8" t="s">
        <v>82</v>
      </c>
      <c r="G93" s="8" t="s">
        <v>6</v>
      </c>
      <c r="H93" s="28">
        <v>10</v>
      </c>
      <c r="I93" s="9"/>
      <c r="J93" s="9"/>
      <c r="K93" s="8" t="s">
        <v>338</v>
      </c>
      <c r="L93" s="13" t="s">
        <v>338</v>
      </c>
      <c r="M93" s="27"/>
      <c r="N93" s="14">
        <f t="shared" si="1"/>
        <v>0</v>
      </c>
    </row>
    <row r="94" spans="1:14" x14ac:dyDescent="0.25">
      <c r="A94" s="5">
        <v>411557055900</v>
      </c>
      <c r="B94" s="6" t="s">
        <v>14</v>
      </c>
      <c r="C94" s="6" t="s">
        <v>163</v>
      </c>
      <c r="D94" s="6" t="s">
        <v>335</v>
      </c>
      <c r="E94" s="7"/>
      <c r="F94" s="8" t="s">
        <v>10</v>
      </c>
      <c r="G94" s="8" t="s">
        <v>6</v>
      </c>
      <c r="H94" s="28">
        <v>3</v>
      </c>
      <c r="I94" s="9"/>
      <c r="J94" s="9"/>
      <c r="K94" s="8"/>
      <c r="L94" s="13"/>
      <c r="M94" s="27"/>
      <c r="N94" s="14">
        <f t="shared" si="1"/>
        <v>0</v>
      </c>
    </row>
    <row r="95" spans="1:14" x14ac:dyDescent="0.25">
      <c r="A95" s="5">
        <v>411557056700</v>
      </c>
      <c r="B95" s="6" t="s">
        <v>141</v>
      </c>
      <c r="C95" s="6" t="s">
        <v>193</v>
      </c>
      <c r="D95" s="6" t="s">
        <v>208</v>
      </c>
      <c r="E95" s="7"/>
      <c r="F95" s="8" t="s">
        <v>10</v>
      </c>
      <c r="G95" s="8" t="s">
        <v>6</v>
      </c>
      <c r="H95" s="28">
        <v>1</v>
      </c>
      <c r="I95" s="9"/>
      <c r="J95" s="9"/>
      <c r="K95" s="8"/>
      <c r="L95" s="13"/>
      <c r="M95" s="27"/>
      <c r="N95" s="14">
        <f t="shared" si="1"/>
        <v>0</v>
      </c>
    </row>
    <row r="96" spans="1:14" x14ac:dyDescent="0.25">
      <c r="A96" s="5">
        <v>411557084500</v>
      </c>
      <c r="B96" s="6" t="s">
        <v>22</v>
      </c>
      <c r="C96" s="6" t="s">
        <v>103</v>
      </c>
      <c r="D96" s="6" t="s">
        <v>330</v>
      </c>
      <c r="E96" s="7"/>
      <c r="F96" s="8" t="s">
        <v>10</v>
      </c>
      <c r="G96" s="8" t="s">
        <v>6</v>
      </c>
      <c r="H96" s="28">
        <v>1</v>
      </c>
      <c r="I96" s="9"/>
      <c r="J96" s="9"/>
      <c r="K96" s="8"/>
      <c r="L96" s="13"/>
      <c r="M96" s="27"/>
      <c r="N96" s="14">
        <f t="shared" si="1"/>
        <v>0</v>
      </c>
    </row>
    <row r="97" spans="1:14" x14ac:dyDescent="0.25">
      <c r="A97" s="5">
        <v>411557084600</v>
      </c>
      <c r="B97" s="6" t="s">
        <v>22</v>
      </c>
      <c r="C97" s="6" t="s">
        <v>224</v>
      </c>
      <c r="D97" s="6" t="s">
        <v>214</v>
      </c>
      <c r="E97" s="7"/>
      <c r="F97" s="8" t="s">
        <v>10</v>
      </c>
      <c r="G97" s="8" t="s">
        <v>6</v>
      </c>
      <c r="H97" s="28">
        <v>1</v>
      </c>
      <c r="I97" s="9"/>
      <c r="J97" s="9"/>
      <c r="K97" s="8"/>
      <c r="L97" s="13"/>
      <c r="M97" s="27"/>
      <c r="N97" s="14">
        <f t="shared" si="1"/>
        <v>0</v>
      </c>
    </row>
    <row r="98" spans="1:14" x14ac:dyDescent="0.25">
      <c r="A98" s="5">
        <v>411557092500</v>
      </c>
      <c r="B98" s="6" t="s">
        <v>22</v>
      </c>
      <c r="C98" s="6" t="s">
        <v>320</v>
      </c>
      <c r="D98" s="6" t="s">
        <v>321</v>
      </c>
      <c r="E98" s="7"/>
      <c r="F98" s="8" t="s">
        <v>9</v>
      </c>
      <c r="G98" s="8" t="s">
        <v>6</v>
      </c>
      <c r="H98" s="28">
        <v>3</v>
      </c>
      <c r="I98" s="9"/>
      <c r="J98" s="9"/>
      <c r="K98" s="8"/>
      <c r="L98" s="13"/>
      <c r="M98" s="27"/>
      <c r="N98" s="14">
        <f t="shared" si="1"/>
        <v>0</v>
      </c>
    </row>
    <row r="99" spans="1:14" x14ac:dyDescent="0.25">
      <c r="A99" s="5">
        <v>411557092800</v>
      </c>
      <c r="B99" s="6" t="s">
        <v>185</v>
      </c>
      <c r="C99" s="6" t="s">
        <v>187</v>
      </c>
      <c r="D99" s="6" t="s">
        <v>336</v>
      </c>
      <c r="E99" s="7"/>
      <c r="F99" s="8" t="s">
        <v>186</v>
      </c>
      <c r="G99" s="8" t="s">
        <v>6</v>
      </c>
      <c r="H99" s="28">
        <v>1</v>
      </c>
      <c r="I99" s="9"/>
      <c r="J99" s="9"/>
      <c r="K99" s="8"/>
      <c r="L99" s="13"/>
      <c r="M99" s="27"/>
      <c r="N99" s="14">
        <f t="shared" si="1"/>
        <v>0</v>
      </c>
    </row>
    <row r="100" spans="1:14" x14ac:dyDescent="0.25">
      <c r="A100" s="5">
        <v>411557161800</v>
      </c>
      <c r="B100" s="6" t="s">
        <v>168</v>
      </c>
      <c r="C100" s="6" t="s">
        <v>169</v>
      </c>
      <c r="D100" s="6" t="s">
        <v>166</v>
      </c>
      <c r="E100" s="7"/>
      <c r="F100" s="8" t="s">
        <v>11</v>
      </c>
      <c r="G100" s="8" t="s">
        <v>6</v>
      </c>
      <c r="H100" s="28">
        <v>2</v>
      </c>
      <c r="I100" s="9"/>
      <c r="J100" s="9"/>
      <c r="K100" s="8"/>
      <c r="L100" s="13"/>
      <c r="M100" s="27"/>
      <c r="N100" s="14">
        <f t="shared" si="1"/>
        <v>0</v>
      </c>
    </row>
    <row r="101" spans="1:14" x14ac:dyDescent="0.25">
      <c r="A101" s="5">
        <v>412237011500</v>
      </c>
      <c r="B101" s="6" t="s">
        <v>22</v>
      </c>
      <c r="C101" s="6" t="s">
        <v>37</v>
      </c>
      <c r="D101" s="6" t="s">
        <v>301</v>
      </c>
      <c r="E101" s="7"/>
      <c r="F101" s="8" t="s">
        <v>7</v>
      </c>
      <c r="G101" s="8" t="s">
        <v>6</v>
      </c>
      <c r="H101" s="28">
        <v>1</v>
      </c>
      <c r="I101" s="9"/>
      <c r="J101" s="9"/>
      <c r="K101" s="8"/>
      <c r="L101" s="13"/>
      <c r="M101" s="27"/>
      <c r="N101" s="14">
        <f t="shared" si="1"/>
        <v>0</v>
      </c>
    </row>
    <row r="102" spans="1:14" x14ac:dyDescent="0.25">
      <c r="A102" s="5">
        <v>412237013200</v>
      </c>
      <c r="B102" s="6" t="s">
        <v>70</v>
      </c>
      <c r="C102" s="6" t="s">
        <v>71</v>
      </c>
      <c r="D102" s="6" t="s">
        <v>285</v>
      </c>
      <c r="E102" s="7"/>
      <c r="F102" s="8" t="s">
        <v>10</v>
      </c>
      <c r="G102" s="8" t="s">
        <v>6</v>
      </c>
      <c r="H102" s="28">
        <v>1</v>
      </c>
      <c r="I102" s="9"/>
      <c r="J102" s="9"/>
      <c r="K102" s="8"/>
      <c r="L102" s="13"/>
      <c r="M102" s="27"/>
      <c r="N102" s="14">
        <f t="shared" si="1"/>
        <v>0</v>
      </c>
    </row>
    <row r="103" spans="1:14" x14ac:dyDescent="0.25">
      <c r="A103" s="5">
        <v>412243083500</v>
      </c>
      <c r="B103" s="6" t="s">
        <v>44</v>
      </c>
      <c r="C103" s="6" t="s">
        <v>164</v>
      </c>
      <c r="D103" s="6" t="s">
        <v>160</v>
      </c>
      <c r="E103" s="7"/>
      <c r="F103" s="8" t="s">
        <v>135</v>
      </c>
      <c r="G103" s="8" t="s">
        <v>6</v>
      </c>
      <c r="H103" s="28">
        <v>1</v>
      </c>
      <c r="I103" s="9"/>
      <c r="J103" s="9"/>
      <c r="K103" s="8"/>
      <c r="L103" s="13"/>
      <c r="M103" s="27"/>
      <c r="N103" s="14">
        <f t="shared" si="1"/>
        <v>0</v>
      </c>
    </row>
    <row r="104" spans="1:14" x14ac:dyDescent="0.25">
      <c r="A104" s="5">
        <v>413900003700</v>
      </c>
      <c r="B104" s="6" t="s">
        <v>122</v>
      </c>
      <c r="C104" s="6" t="s">
        <v>123</v>
      </c>
      <c r="D104" s="6" t="s">
        <v>124</v>
      </c>
      <c r="E104" s="7"/>
      <c r="F104" s="8" t="s">
        <v>125</v>
      </c>
      <c r="G104" s="8" t="s">
        <v>6</v>
      </c>
      <c r="H104" s="28">
        <v>9</v>
      </c>
      <c r="I104" s="9"/>
      <c r="J104" s="9"/>
      <c r="K104" s="8" t="s">
        <v>338</v>
      </c>
      <c r="L104" s="13" t="s">
        <v>338</v>
      </c>
      <c r="M104" s="27"/>
      <c r="N104" s="14">
        <f t="shared" si="1"/>
        <v>0</v>
      </c>
    </row>
    <row r="105" spans="1:14" x14ac:dyDescent="0.25">
      <c r="A105" s="5">
        <v>414387053300</v>
      </c>
      <c r="B105" s="6" t="s">
        <v>22</v>
      </c>
      <c r="C105" s="6" t="s">
        <v>194</v>
      </c>
      <c r="D105" s="6" t="s">
        <v>323</v>
      </c>
      <c r="E105" s="7"/>
      <c r="F105" s="8" t="s">
        <v>159</v>
      </c>
      <c r="G105" s="8" t="s">
        <v>6</v>
      </c>
      <c r="H105" s="28">
        <v>5</v>
      </c>
      <c r="I105" s="9"/>
      <c r="J105" s="9"/>
      <c r="K105" s="8" t="s">
        <v>338</v>
      </c>
      <c r="L105" s="13" t="s">
        <v>338</v>
      </c>
      <c r="M105" s="27"/>
      <c r="N105" s="14">
        <f t="shared" si="1"/>
        <v>0</v>
      </c>
    </row>
    <row r="106" spans="1:14" x14ac:dyDescent="0.25">
      <c r="A106" s="5">
        <v>414387054600</v>
      </c>
      <c r="B106" s="6" t="s">
        <v>130</v>
      </c>
      <c r="C106" s="6" t="s">
        <v>317</v>
      </c>
      <c r="D106" s="6" t="s">
        <v>316</v>
      </c>
      <c r="E106" s="7"/>
      <c r="F106" s="8" t="s">
        <v>10</v>
      </c>
      <c r="G106" s="8" t="s">
        <v>6</v>
      </c>
      <c r="H106" s="28">
        <v>1</v>
      </c>
      <c r="I106" s="9"/>
      <c r="J106" s="9"/>
      <c r="K106" s="8"/>
      <c r="L106" s="13"/>
      <c r="M106" s="27"/>
      <c r="N106" s="14">
        <f t="shared" si="1"/>
        <v>0</v>
      </c>
    </row>
    <row r="107" spans="1:14" x14ac:dyDescent="0.25">
      <c r="A107" s="5">
        <v>414387099200</v>
      </c>
      <c r="B107" s="6" t="s">
        <v>230</v>
      </c>
      <c r="C107" s="6" t="s">
        <v>249</v>
      </c>
      <c r="D107" s="6" t="s">
        <v>220</v>
      </c>
      <c r="E107" s="7"/>
      <c r="F107" s="8" t="s">
        <v>145</v>
      </c>
      <c r="G107" s="8" t="s">
        <v>6</v>
      </c>
      <c r="H107" s="28">
        <v>1</v>
      </c>
      <c r="I107" s="9"/>
      <c r="J107" s="9"/>
      <c r="K107" s="8"/>
      <c r="L107" s="13"/>
      <c r="M107" s="27"/>
      <c r="N107" s="14">
        <f t="shared" si="1"/>
        <v>0</v>
      </c>
    </row>
    <row r="108" spans="1:14" x14ac:dyDescent="0.25">
      <c r="A108" s="5">
        <v>414387099500</v>
      </c>
      <c r="B108" s="6" t="s">
        <v>44</v>
      </c>
      <c r="C108" s="6" t="s">
        <v>100</v>
      </c>
      <c r="D108" s="6" t="s">
        <v>216</v>
      </c>
      <c r="E108" s="7"/>
      <c r="F108" s="8" t="s">
        <v>10</v>
      </c>
      <c r="G108" s="8" t="s">
        <v>6</v>
      </c>
      <c r="H108" s="28">
        <v>1</v>
      </c>
      <c r="I108" s="9"/>
      <c r="J108" s="9"/>
      <c r="K108" s="8"/>
      <c r="L108" s="13"/>
      <c r="M108" s="27"/>
      <c r="N108" s="14">
        <f t="shared" si="1"/>
        <v>0</v>
      </c>
    </row>
    <row r="109" spans="1:14" x14ac:dyDescent="0.25">
      <c r="A109" s="5">
        <v>414387099700</v>
      </c>
      <c r="B109" s="6" t="s">
        <v>226</v>
      </c>
      <c r="C109" s="6" t="s">
        <v>225</v>
      </c>
      <c r="D109" s="6" t="s">
        <v>215</v>
      </c>
      <c r="E109" s="7"/>
      <c r="F109" s="8" t="s">
        <v>10</v>
      </c>
      <c r="G109" s="8" t="s">
        <v>6</v>
      </c>
      <c r="H109" s="28">
        <v>1</v>
      </c>
      <c r="I109" s="9"/>
      <c r="J109" s="9"/>
      <c r="K109" s="8"/>
      <c r="L109" s="13"/>
      <c r="M109" s="27"/>
      <c r="N109" s="14">
        <f t="shared" si="1"/>
        <v>0</v>
      </c>
    </row>
    <row r="110" spans="1:14" x14ac:dyDescent="0.25">
      <c r="A110" s="5">
        <v>414387112700</v>
      </c>
      <c r="B110" s="6" t="s">
        <v>170</v>
      </c>
      <c r="C110" s="6" t="s">
        <v>100</v>
      </c>
      <c r="D110" s="6" t="s">
        <v>171</v>
      </c>
      <c r="E110" s="7"/>
      <c r="F110" s="8" t="s">
        <v>10</v>
      </c>
      <c r="G110" s="8" t="s">
        <v>6</v>
      </c>
      <c r="H110" s="28">
        <v>1</v>
      </c>
      <c r="I110" s="9"/>
      <c r="J110" s="9"/>
      <c r="K110" s="8"/>
      <c r="L110" s="13"/>
      <c r="M110" s="27"/>
      <c r="N110" s="14">
        <f t="shared" si="1"/>
        <v>0</v>
      </c>
    </row>
    <row r="111" spans="1:14" x14ac:dyDescent="0.25">
      <c r="A111" s="5">
        <v>414387112800</v>
      </c>
      <c r="B111" s="6" t="s">
        <v>126</v>
      </c>
      <c r="C111" s="6" t="s">
        <v>248</v>
      </c>
      <c r="D111" s="6" t="s">
        <v>203</v>
      </c>
      <c r="E111" s="7" t="s">
        <v>155</v>
      </c>
      <c r="F111" s="8" t="s">
        <v>145</v>
      </c>
      <c r="G111" s="8" t="s">
        <v>6</v>
      </c>
      <c r="H111" s="28">
        <v>1</v>
      </c>
      <c r="I111" s="9"/>
      <c r="J111" s="9"/>
      <c r="K111" s="8"/>
      <c r="L111" s="13"/>
      <c r="M111" s="27"/>
      <c r="N111" s="14">
        <f t="shared" si="1"/>
        <v>0</v>
      </c>
    </row>
    <row r="112" spans="1:14" x14ac:dyDescent="0.25">
      <c r="A112" s="5">
        <v>414387112900</v>
      </c>
      <c r="B112" s="6" t="s">
        <v>22</v>
      </c>
      <c r="C112" s="6" t="s">
        <v>194</v>
      </c>
      <c r="D112" s="6" t="s">
        <v>202</v>
      </c>
      <c r="E112" s="7"/>
      <c r="F112" s="8" t="s">
        <v>159</v>
      </c>
      <c r="G112" s="8" t="s">
        <v>6</v>
      </c>
      <c r="H112" s="28">
        <v>1</v>
      </c>
      <c r="I112" s="9"/>
      <c r="J112" s="9"/>
      <c r="K112" s="8"/>
      <c r="L112" s="13"/>
      <c r="M112" s="27"/>
      <c r="N112" s="14">
        <f t="shared" si="1"/>
        <v>0</v>
      </c>
    </row>
    <row r="113" spans="1:14" x14ac:dyDescent="0.25">
      <c r="A113" s="5">
        <v>414387113500</v>
      </c>
      <c r="B113" s="6" t="s">
        <v>157</v>
      </c>
      <c r="C113" s="6" t="s">
        <v>85</v>
      </c>
      <c r="D113" s="6" t="s">
        <v>158</v>
      </c>
      <c r="E113" s="7"/>
      <c r="F113" s="8" t="s">
        <v>145</v>
      </c>
      <c r="G113" s="8" t="s">
        <v>6</v>
      </c>
      <c r="H113" s="28">
        <v>1</v>
      </c>
      <c r="I113" s="9"/>
      <c r="J113" s="9"/>
      <c r="K113" s="8"/>
      <c r="L113" s="13"/>
      <c r="M113" s="27"/>
      <c r="N113" s="14">
        <f t="shared" si="1"/>
        <v>0</v>
      </c>
    </row>
    <row r="114" spans="1:14" x14ac:dyDescent="0.25">
      <c r="A114" s="5">
        <v>414387113600</v>
      </c>
      <c r="B114" s="6" t="s">
        <v>251</v>
      </c>
      <c r="C114" s="6" t="s">
        <v>253</v>
      </c>
      <c r="D114" s="6" t="s">
        <v>252</v>
      </c>
      <c r="E114" s="7" t="s">
        <v>155</v>
      </c>
      <c r="F114" s="8" t="s">
        <v>353</v>
      </c>
      <c r="G114" s="8" t="s">
        <v>6</v>
      </c>
      <c r="H114" s="28">
        <v>1</v>
      </c>
      <c r="I114" s="9"/>
      <c r="J114" s="9"/>
      <c r="K114" s="8"/>
      <c r="L114" s="13"/>
      <c r="M114" s="27"/>
      <c r="N114" s="14">
        <f t="shared" si="1"/>
        <v>0</v>
      </c>
    </row>
    <row r="115" spans="1:14" x14ac:dyDescent="0.25">
      <c r="A115" s="5" t="s">
        <v>197</v>
      </c>
      <c r="B115" s="6" t="s">
        <v>198</v>
      </c>
      <c r="C115" s="6" t="s">
        <v>199</v>
      </c>
      <c r="D115" s="6" t="s">
        <v>325</v>
      </c>
      <c r="E115" s="7"/>
      <c r="F115" s="8" t="s">
        <v>159</v>
      </c>
      <c r="G115" s="8" t="s">
        <v>6</v>
      </c>
      <c r="H115" s="28">
        <v>1</v>
      </c>
      <c r="I115" s="9"/>
      <c r="J115" s="9"/>
      <c r="K115" s="8" t="s">
        <v>338</v>
      </c>
      <c r="L115" s="13" t="s">
        <v>338</v>
      </c>
      <c r="M115" s="27"/>
      <c r="N115" s="14">
        <f t="shared" si="1"/>
        <v>0</v>
      </c>
    </row>
    <row r="116" spans="1:14" x14ac:dyDescent="0.25">
      <c r="A116" s="5" t="s">
        <v>200</v>
      </c>
      <c r="B116" s="6" t="s">
        <v>168</v>
      </c>
      <c r="C116" s="6" t="s">
        <v>209</v>
      </c>
      <c r="D116" s="6" t="s">
        <v>201</v>
      </c>
      <c r="E116" s="7"/>
      <c r="F116" s="8" t="s">
        <v>186</v>
      </c>
      <c r="G116" s="8" t="s">
        <v>6</v>
      </c>
      <c r="H116" s="28">
        <v>2</v>
      </c>
      <c r="I116" s="9"/>
      <c r="J116" s="9"/>
      <c r="K116" s="8"/>
      <c r="L116" s="13"/>
      <c r="M116" s="27"/>
      <c r="N116" s="14">
        <f t="shared" si="1"/>
        <v>0</v>
      </c>
    </row>
    <row r="117" spans="1:14" x14ac:dyDescent="0.25">
      <c r="A117" s="5" t="s">
        <v>211</v>
      </c>
      <c r="B117" s="6" t="s">
        <v>156</v>
      </c>
      <c r="C117" s="6" t="s">
        <v>212</v>
      </c>
      <c r="D117" s="6" t="s">
        <v>324</v>
      </c>
      <c r="E117" s="7"/>
      <c r="F117" s="8" t="s">
        <v>159</v>
      </c>
      <c r="G117" s="8" t="s">
        <v>6</v>
      </c>
      <c r="H117" s="28">
        <v>8</v>
      </c>
      <c r="I117" s="9"/>
      <c r="J117" s="9"/>
      <c r="K117" s="8" t="s">
        <v>338</v>
      </c>
      <c r="L117" s="13" t="s">
        <v>338</v>
      </c>
      <c r="M117" s="27"/>
      <c r="N117" s="14">
        <f t="shared" si="1"/>
        <v>0</v>
      </c>
    </row>
    <row r="118" spans="1:14" x14ac:dyDescent="0.25">
      <c r="A118" s="5" t="s">
        <v>177</v>
      </c>
      <c r="B118" s="6" t="s">
        <v>42</v>
      </c>
      <c r="C118" s="6" t="s">
        <v>240</v>
      </c>
      <c r="D118" s="6" t="s">
        <v>180</v>
      </c>
      <c r="E118" s="7"/>
      <c r="F118" s="8" t="s">
        <v>82</v>
      </c>
      <c r="G118" s="8" t="s">
        <v>6</v>
      </c>
      <c r="H118" s="28">
        <v>3</v>
      </c>
      <c r="I118" s="9"/>
      <c r="J118" s="9"/>
      <c r="K118" s="8"/>
      <c r="L118" s="13"/>
      <c r="M118" s="27"/>
      <c r="N118" s="14">
        <f t="shared" si="1"/>
        <v>0</v>
      </c>
    </row>
    <row r="119" spans="1:14" x14ac:dyDescent="0.25">
      <c r="A119" s="5" t="s">
        <v>191</v>
      </c>
      <c r="B119" s="6" t="s">
        <v>20</v>
      </c>
      <c r="C119" s="6" t="s">
        <v>195</v>
      </c>
      <c r="D119" s="6" t="s">
        <v>327</v>
      </c>
      <c r="E119" s="7"/>
      <c r="F119" s="8" t="s">
        <v>159</v>
      </c>
      <c r="G119" s="8" t="s">
        <v>6</v>
      </c>
      <c r="H119" s="28">
        <v>1</v>
      </c>
      <c r="I119" s="9"/>
      <c r="J119" s="9"/>
      <c r="K119" s="8"/>
      <c r="L119" s="13"/>
      <c r="M119" s="27"/>
      <c r="N119" s="14">
        <f t="shared" si="1"/>
        <v>0</v>
      </c>
    </row>
    <row r="120" spans="1:14" x14ac:dyDescent="0.25">
      <c r="A120" s="5" t="s">
        <v>192</v>
      </c>
      <c r="B120" s="6" t="s">
        <v>35</v>
      </c>
      <c r="C120" s="6" t="s">
        <v>196</v>
      </c>
      <c r="D120" s="6" t="s">
        <v>326</v>
      </c>
      <c r="E120" s="7"/>
      <c r="F120" s="8" t="s">
        <v>159</v>
      </c>
      <c r="G120" s="8" t="s">
        <v>6</v>
      </c>
      <c r="H120" s="28">
        <v>1</v>
      </c>
      <c r="I120" s="9"/>
      <c r="J120" s="9"/>
      <c r="K120" s="8"/>
      <c r="L120" s="13"/>
      <c r="M120" s="27"/>
      <c r="N120" s="14">
        <f t="shared" si="1"/>
        <v>0</v>
      </c>
    </row>
    <row r="121" spans="1:14" x14ac:dyDescent="0.25">
      <c r="A121" s="5" t="s">
        <v>175</v>
      </c>
      <c r="B121" s="6" t="s">
        <v>44</v>
      </c>
      <c r="C121" s="6" t="s">
        <v>176</v>
      </c>
      <c r="D121" s="6" t="s">
        <v>173</v>
      </c>
      <c r="E121" s="7" t="s">
        <v>155</v>
      </c>
      <c r="F121" s="8" t="s">
        <v>145</v>
      </c>
      <c r="G121" s="8" t="s">
        <v>6</v>
      </c>
      <c r="H121" s="28">
        <v>1</v>
      </c>
      <c r="I121" s="9"/>
      <c r="J121" s="9"/>
      <c r="K121" s="8"/>
      <c r="L121" s="13"/>
      <c r="M121" s="27"/>
      <c r="N121" s="14">
        <f t="shared" si="1"/>
        <v>0</v>
      </c>
    </row>
    <row r="122" spans="1:14" x14ac:dyDescent="0.25">
      <c r="A122" s="5" t="s">
        <v>174</v>
      </c>
      <c r="B122" s="6" t="s">
        <v>168</v>
      </c>
      <c r="C122" s="6" t="s">
        <v>176</v>
      </c>
      <c r="D122" s="6" t="s">
        <v>172</v>
      </c>
      <c r="E122" s="7" t="s">
        <v>155</v>
      </c>
      <c r="F122" s="8" t="s">
        <v>145</v>
      </c>
      <c r="G122" s="8" t="s">
        <v>6</v>
      </c>
      <c r="H122" s="28">
        <v>6</v>
      </c>
      <c r="I122" s="9"/>
      <c r="J122" s="9"/>
      <c r="K122" s="8" t="s">
        <v>338</v>
      </c>
      <c r="L122" s="13"/>
      <c r="M122" s="27"/>
      <c r="N122" s="14">
        <f t="shared" si="1"/>
        <v>0</v>
      </c>
    </row>
    <row r="123" spans="1:14" x14ac:dyDescent="0.25">
      <c r="A123" s="5" t="s">
        <v>189</v>
      </c>
      <c r="B123" s="6" t="s">
        <v>206</v>
      </c>
      <c r="C123" s="6" t="s">
        <v>207</v>
      </c>
      <c r="D123" s="6" t="s">
        <v>190</v>
      </c>
      <c r="E123" s="7"/>
      <c r="F123" s="8" t="s">
        <v>145</v>
      </c>
      <c r="G123" s="8" t="s">
        <v>6</v>
      </c>
      <c r="H123" s="28">
        <v>1</v>
      </c>
      <c r="I123" s="9"/>
      <c r="J123" s="9"/>
      <c r="K123" s="8"/>
      <c r="L123" s="13"/>
      <c r="M123" s="27"/>
      <c r="N123" s="14">
        <f t="shared" si="1"/>
        <v>0</v>
      </c>
    </row>
    <row r="124" spans="1:14" ht="15.75" thickBot="1" x14ac:dyDescent="0.3">
      <c r="A124" s="10">
        <v>411222016400</v>
      </c>
      <c r="B124" s="11" t="s">
        <v>35</v>
      </c>
      <c r="C124" s="11" t="s">
        <v>339</v>
      </c>
      <c r="D124" s="11" t="s">
        <v>340</v>
      </c>
      <c r="E124" s="12"/>
      <c r="F124" s="4" t="s">
        <v>7</v>
      </c>
      <c r="G124" s="4" t="s">
        <v>6</v>
      </c>
      <c r="H124" s="32">
        <v>1</v>
      </c>
      <c r="I124" s="29"/>
      <c r="J124" s="29"/>
      <c r="K124" s="30"/>
      <c r="L124" s="31"/>
      <c r="M124" s="27"/>
      <c r="N124" s="14">
        <f t="shared" si="1"/>
        <v>0</v>
      </c>
    </row>
    <row r="125" spans="1:14" ht="15.75" thickBot="1" x14ac:dyDescent="0.3">
      <c r="F125" s="25"/>
      <c r="G125" s="26"/>
      <c r="H125" s="26"/>
      <c r="I125" s="35" t="s">
        <v>346</v>
      </c>
      <c r="J125" s="36"/>
      <c r="K125" s="36"/>
      <c r="L125" s="36"/>
      <c r="M125" s="33">
        <f>SUM(N6:N124)</f>
        <v>0</v>
      </c>
      <c r="N125" s="34"/>
    </row>
    <row r="126" spans="1:14" x14ac:dyDescent="0.25">
      <c r="A126" s="37" t="s">
        <v>342</v>
      </c>
      <c r="B126" s="38"/>
      <c r="C126" s="22"/>
    </row>
    <row r="127" spans="1:14" x14ac:dyDescent="0.25">
      <c r="A127" s="39" t="s">
        <v>343</v>
      </c>
      <c r="B127" s="40"/>
      <c r="C127" s="23"/>
    </row>
    <row r="128" spans="1:14" x14ac:dyDescent="0.25">
      <c r="A128" s="41" t="s">
        <v>344</v>
      </c>
      <c r="B128" s="42"/>
      <c r="C128" s="45"/>
      <c r="N128" t="s">
        <v>355</v>
      </c>
    </row>
    <row r="129" spans="1:3" x14ac:dyDescent="0.25">
      <c r="A129" s="41"/>
      <c r="B129" s="42"/>
      <c r="C129" s="45"/>
    </row>
    <row r="130" spans="1:3" ht="15.75" thickBot="1" x14ac:dyDescent="0.3">
      <c r="A130" s="43"/>
      <c r="B130" s="44"/>
      <c r="C130" s="46"/>
    </row>
    <row r="156" spans="3:3" x14ac:dyDescent="0.25">
      <c r="C156" s="24"/>
    </row>
    <row r="157" spans="3:3" x14ac:dyDescent="0.25">
      <c r="C157" s="24"/>
    </row>
    <row r="158" spans="3:3" x14ac:dyDescent="0.25">
      <c r="C158" s="24"/>
    </row>
  </sheetData>
  <sheetProtection algorithmName="SHA-512" hashValue="6oCDYxlkB1mT2D4914/nNJiB0GY94WKQCPY0LIywLpCr7JH3tVITHxQLvD5oUAtwpQ+iVd3pM7wIOKbwMkpL0A==" saltValue="ARDS/dh4wP7jXse/K8j9dQ==" spinCount="100000" sheet="1" objects="1" scenarios="1"/>
  <autoFilter ref="A5:N130" xr:uid="{606CFE3F-1243-44A9-8ACC-ED3352B1CEFB}">
    <sortState xmlns:xlrd2="http://schemas.microsoft.com/office/spreadsheetml/2017/richdata2" ref="A6:N123">
      <sortCondition ref="A5:A123"/>
    </sortState>
  </autoFilter>
  <mergeCells count="6">
    <mergeCell ref="M125:N125"/>
    <mergeCell ref="I125:L125"/>
    <mergeCell ref="A126:B126"/>
    <mergeCell ref="A127:B127"/>
    <mergeCell ref="A128:B130"/>
    <mergeCell ref="C128:C130"/>
  </mergeCells>
  <conditionalFormatting sqref="A1:A3">
    <cfRule type="duplicateValues" dxfId="7" priority="2"/>
    <cfRule type="duplicateValues" dxfId="6" priority="3"/>
    <cfRule type="duplicateValues" dxfId="5" priority="4"/>
  </conditionalFormatting>
  <conditionalFormatting sqref="A125 A5 A131:A1048576">
    <cfRule type="duplicateValues" dxfId="4" priority="10"/>
  </conditionalFormatting>
  <conditionalFormatting sqref="C156:C158">
    <cfRule type="duplicateValues" dxfId="3" priority="5"/>
    <cfRule type="duplicateValues" dxfId="2" priority="6"/>
    <cfRule type="duplicateValues" dxfId="1" priority="7"/>
  </conditionalFormatting>
  <conditionalFormatting sqref="A6:A124">
    <cfRule type="duplicateValues" dxfId="0" priority="455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Frezování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hanak.v@vop.cz</dc:creator>
  <cp:lastModifiedBy>Viktoria Horáková</cp:lastModifiedBy>
  <cp:lastPrinted>2021-11-15T13:16:40Z</cp:lastPrinted>
  <dcterms:created xsi:type="dcterms:W3CDTF">2020-11-09T15:38:03Z</dcterms:created>
  <dcterms:modified xsi:type="dcterms:W3CDTF">2025-10-22T08:49:51Z</dcterms:modified>
</cp:coreProperties>
</file>